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Enero 2025\"/>
    </mc:Choice>
  </mc:AlternateContent>
  <xr:revisionPtr revIDLastSave="0" documentId="13_ncr:1_{0848686F-F0CD-4905-9F82-B4F53B3B1F5D}" xr6:coauthVersionLast="47" xr6:coauthVersionMax="47" xr10:uidLastSave="{00000000-0000-0000-0000-000000000000}"/>
  <bookViews>
    <workbookView xWindow="660" yWindow="744" windowWidth="22380" windowHeight="12216" xr2:uid="{00000000-000D-0000-FFFF-FFFF00000000}"/>
  </bookViews>
  <sheets>
    <sheet name="Plantilla Presupuesto (2)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7" l="1"/>
  <c r="D34" i="7"/>
  <c r="D23" i="7"/>
  <c r="D16" i="7"/>
  <c r="D103" i="7"/>
  <c r="C103" i="7"/>
  <c r="C74" i="7"/>
  <c r="C63" i="7"/>
  <c r="C45" i="7"/>
  <c r="C34" i="7"/>
  <c r="C23" i="7"/>
  <c r="C16" i="7"/>
  <c r="C89" i="7" l="1"/>
  <c r="C105" i="7" s="1"/>
  <c r="D89" i="7"/>
  <c r="D105" i="7" s="1"/>
</calcChain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<sst xmlns="http://schemas.openxmlformats.org/spreadsheetml/2006/main" count="97" uniqueCount="97">
  <si>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</si>
  <si>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</si>
  <si>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</si>
  <si>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</si>
  <si>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</si>
  <si>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</si>
  <si>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</si>
  <si>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</si>
  <si>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</si>
  <si>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</si>
  <si>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</si>
  <si>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</si>
  <si>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</si>
  <si>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</si>
  <si>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</si>
  <si>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</si>
  <si>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</si>
  <si>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</si>
  <si>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</si>
  <si>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</si>
  <si>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</si>
  <si>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</si>
  <si>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</si>
  <si>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</si>
  <si>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</si>
  <si>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</si>
  <si>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</si>
  <si>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</si>
  <si>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</si>
  <si>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</si>
  <si>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</si>
  <si>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</si>
  <si>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</si>
  <si>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</si>
  <si>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</si>
  <si>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</si>
  <si>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</si>
  <si>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</si>
  <si>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</si>
  <si>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</si>
  <si>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</si>
  <si>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</si>
  <si>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</si>
  <si>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</si>
  <si>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</si>
  <si>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</si>
  <si>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</si>
  <si>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</si>
  <si>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</si>
  <si>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</si>
  <si>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</si>
  <si>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</si>
  <si>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</si>
  <si>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</si>
  <si>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</si>
  <si>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</si>
  <si>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</si>
  <si>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</si>
  <si>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</si>
  <si>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</si>
  <si>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</si>
  <si>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</si>
  <si>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</si>
  <si>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</si>
  <si>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</si>
  <si>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</si>
  <si>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</si>
  <si>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</si>
  <si>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</si>
  <si>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</si>
  <si>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</si>
  <si>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</si>
  <si>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</si>
  <si>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</si>
  <si>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</si>
  <si>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</si>
  <si>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</si>
  <si>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</si>
  <si>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</si>
  <si>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</si>
  <si>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</si>
  <si>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</si>
  <si>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PRESIDENCIA DE LA REPUBLICA</t>
  </si>
  <si>
    <t xml:space="preserve">PLAN DE ASISTENCIA SOCIAL </t>
  </si>
  <si>
    <t>YADIRA ALTAGRACIA HENRIQUEZ NUÑEZ</t>
  </si>
  <si>
    <t>DIRECTORA GENERAL</t>
  </si>
  <si>
    <t xml:space="preserve"> ENCDA. INTERINA DPTO. ADMINISTRATIVO </t>
  </si>
  <si>
    <t>ANTONIO VILORIO</t>
  </si>
  <si>
    <t xml:space="preserve">  ENCDO. DIVISION FINANCIERA</t>
  </si>
  <si>
    <t>DAVID MORONTA</t>
  </si>
  <si>
    <t>Fuente: SIGEF</t>
  </si>
  <si>
    <t>Presupuesto aprobado: Se refiere al prepuesto aprobado en Ley de Prespuesto General del Estado</t>
  </si>
  <si>
    <t xml:space="preserve">Presupuesto modificado: Se refiere al prespuesto aprobado en caso de que el Congreso Nacional apruebe </t>
  </si>
  <si>
    <t>un presupuesto complementario.</t>
  </si>
  <si>
    <t>Total devengado: Son los recursos financieros que surge con la obligacion de pago por la recepción de conformidad</t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</si>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</sst>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entury Schoolbook"/>
      <family val="1"/>
    </font>
    <font>
      <sz val="9"/>
      <color theme="1"/>
      <name val="Century Schoolbook"/>
      <family val="1"/>
    </font>
    <font>
      <b/>
      <sz val="9"/>
      <color theme="1"/>
      <name val="Century Schoolbook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NumberFormat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/>
    <xf numFmtId="43" fontId="1" fillId="0" borderId="0" xfId="0" applyNumberFormat="1" applyFont="1" applyAlignment="1">
      <alignment vertical="center" wrapText="1"/>
    </xf>
    <xf numFmtId="43" fontId="0" fillId="0" borderId="0" xfId="0" applyNumberFormat="1" applyAlignment="1">
      <alignment horizontal="right" vertical="center" wrapText="1"/>
    </xf>
    <xf numFmtId="43" fontId="0" fillId="0" borderId="0" xfId="0" applyNumberFormat="1" applyAlignment="1">
      <alignment horizontal="right" vertical="center"/>
    </xf>
    <xf numFmtId="43" fontId="0" fillId="0" borderId="0" xfId="0" applyNumberFormat="1" applyAlignment="1">
      <alignment vertical="center"/>
    </xf>
    <xf numFmtId="43" fontId="1" fillId="0" borderId="0" xfId="0" applyNumberFormat="1" applyFon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3" borderId="2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2653665</xdr:colOff>
      <xdr:row>0</xdr:row>
      <xdr:rowOff>0</xdr:rowOff>
    </xdr:from>
    <xdr:ext cx="2428877" cy="1228725"/>
    <xdr:pic>
      <xdr:nvPicPr>
        <xdr:cNvPr id="4" name="2 Imagen" descr="C:\Users\Johanna.Jimenez\Desktop\logo plan social-01png (2).png">
          <a:extLst>
            <a:ext uri="{FF2B5EF4-FFF2-40B4-BE49-F238E27FC236}">
              <a16:creationId xmlns:a16="http://schemas.microsoft.com/office/drawing/2014/main" id="{FC98028A-5FDF-4585-855C-65F20D7F80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" t="13166" r="-1078" b="31166"/>
        <a:stretch/>
      </xdr:blipFill>
      <xdr:spPr bwMode="auto">
        <a:xfrm>
          <a:off x="2653665" y="0"/>
          <a:ext cx="2428877" cy="1228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F1C4-3271-4137-8975-6C55701260C3}">
  <sheetPr codeName="Hoja5"/>
  <dimension ref="A7:H125"/>
  <sheetViews>
    <sheetView showGridLines="0" tabSelected="1" topLeftCell="A211" zoomScaleNormal="100" workbookViewId="0">
      <selection activeCell="A2" sqref="A2:D219"/>
    </sheetView>
  </sheetViews>
  <sheetFormatPr baseColWidth="10" defaultColWidth="9.109375" defaultRowHeight="14.4" x14ac:dyDescent="0.3"/>
  <cols>
    <col min="1" max="1" width="43.6640625" customWidth="1"/>
    <col min="2" max="2" width="27" customWidth="1"/>
    <col min="3" max="3" width="19.6640625" customWidth="1"/>
    <col min="4" max="4" width="22.44140625" customWidth="1"/>
    <col min="5" max="5" width="11.5546875" bestFit="1" customWidth="1"/>
  </cols>
  <sheetData>
    <row r="7" spans="1:6" x14ac:dyDescent="0.3">
      <c r="C7" s="25"/>
      <c r="D7" s="25"/>
    </row>
    <row r="8" spans="1:6" ht="18" x14ac:dyDescent="0.35">
      <c r="A8" s="26" t="s">
        <v>82</v>
      </c>
      <c r="B8" s="26"/>
      <c r="C8" s="26"/>
      <c r="D8" s="26"/>
      <c r="F8" s="5"/>
    </row>
    <row r="9" spans="1:6" ht="18" x14ac:dyDescent="0.3">
      <c r="A9" s="26" t="s">
        <v>83</v>
      </c>
      <c r="B9" s="26"/>
      <c r="C9" s="26"/>
      <c r="D9" s="26"/>
      <c r="F9" s="10"/>
    </row>
    <row r="10" spans="1:6" ht="18" x14ac:dyDescent="0.3">
      <c r="A10" s="26">
        <v>2025</v>
      </c>
      <c r="B10" s="26"/>
      <c r="C10" s="26"/>
      <c r="D10" s="26"/>
      <c r="F10" s="10"/>
    </row>
    <row r="11" spans="1:6" ht="18" x14ac:dyDescent="0.35">
      <c r="A11" s="27" t="s">
        <v>81</v>
      </c>
      <c r="B11" s="27"/>
      <c r="C11" s="27"/>
      <c r="D11" s="27"/>
      <c r="F11" s="5"/>
    </row>
    <row r="12" spans="1:6" x14ac:dyDescent="0.3">
      <c r="A12" s="24" t="s">
        <v>36</v>
      </c>
      <c r="B12" s="24"/>
      <c r="C12" s="24"/>
      <c r="D12" s="24"/>
      <c r="F12" s="10"/>
    </row>
    <row r="13" spans="1:6" x14ac:dyDescent="0.3">
      <c r="F13" s="10"/>
    </row>
    <row r="14" spans="1:6" ht="31.2" x14ac:dyDescent="0.3">
      <c r="A14" s="8" t="s">
        <v>0</v>
      </c>
      <c r="B14" s="8"/>
      <c r="C14" s="9" t="s">
        <v>37</v>
      </c>
      <c r="D14" s="9" t="s">
        <v>38</v>
      </c>
    </row>
    <row r="15" spans="1:6" x14ac:dyDescent="0.3">
      <c r="A15" s="1" t="s">
        <v>1</v>
      </c>
      <c r="B15" s="1"/>
      <c r="C15" s="11"/>
      <c r="D15" s="11"/>
    </row>
    <row r="16" spans="1:6" x14ac:dyDescent="0.3">
      <c r="A16" s="2" t="s">
        <v>2</v>
      </c>
      <c r="B16" s="2"/>
      <c r="C16" s="28">
        <f>SUM(C17:C21)</f>
        <v>445343687</v>
      </c>
      <c r="D16" s="28">
        <f>SUM(D17:D21)</f>
        <v>0</v>
      </c>
    </row>
    <row r="17" spans="1:8" x14ac:dyDescent="0.3">
      <c r="A17" s="4" t="s">
        <v>3</v>
      </c>
      <c r="B17" s="4"/>
      <c r="C17" s="29">
        <v>321153667</v>
      </c>
      <c r="D17" s="29"/>
    </row>
    <row r="18" spans="1:8" x14ac:dyDescent="0.3">
      <c r="A18" s="4" t="s">
        <v>4</v>
      </c>
      <c r="B18" s="4"/>
      <c r="C18" s="29">
        <v>60223366</v>
      </c>
      <c r="D18" s="30"/>
    </row>
    <row r="19" spans="1:8" x14ac:dyDescent="0.3">
      <c r="A19" s="4" t="s">
        <v>39</v>
      </c>
      <c r="B19" s="4"/>
      <c r="C19" s="29"/>
      <c r="D19" s="30"/>
    </row>
    <row r="20" spans="1:8" x14ac:dyDescent="0.3">
      <c r="A20" s="4" t="s">
        <v>5</v>
      </c>
      <c r="B20" s="4"/>
      <c r="C20" s="29">
        <v>25494000</v>
      </c>
      <c r="D20" s="30"/>
    </row>
    <row r="21" spans="1:8" ht="28.8" x14ac:dyDescent="0.3">
      <c r="A21" s="4" t="s">
        <v>6</v>
      </c>
      <c r="B21" s="4"/>
      <c r="C21" s="29">
        <v>38472654</v>
      </c>
      <c r="D21" s="30"/>
    </row>
    <row r="22" spans="1:8" x14ac:dyDescent="0.3">
      <c r="A22" s="4"/>
      <c r="B22" s="4"/>
      <c r="C22" s="29"/>
      <c r="D22" s="30"/>
    </row>
    <row r="23" spans="1:8" x14ac:dyDescent="0.3">
      <c r="A23" s="2" t="s">
        <v>7</v>
      </c>
      <c r="B23" s="2"/>
      <c r="C23" s="31">
        <f>SUM(C24:C32)</f>
        <v>250669000</v>
      </c>
      <c r="D23" s="31">
        <f>SUM(D24:D32)</f>
        <v>0</v>
      </c>
    </row>
    <row r="24" spans="1:8" x14ac:dyDescent="0.3">
      <c r="A24" s="4" t="s">
        <v>8</v>
      </c>
      <c r="B24" s="4"/>
      <c r="C24" s="29">
        <v>26560000</v>
      </c>
      <c r="D24" s="30"/>
    </row>
    <row r="25" spans="1:8" ht="28.8" x14ac:dyDescent="0.3">
      <c r="A25" s="4" t="s">
        <v>9</v>
      </c>
      <c r="B25" s="4"/>
      <c r="C25" s="29">
        <v>8350000</v>
      </c>
      <c r="D25" s="30"/>
    </row>
    <row r="26" spans="1:8" ht="18" customHeight="1" x14ac:dyDescent="0.3">
      <c r="A26" s="4" t="s">
        <v>10</v>
      </c>
      <c r="B26" s="4"/>
      <c r="C26" s="29">
        <v>20000000</v>
      </c>
      <c r="D26" s="30"/>
    </row>
    <row r="27" spans="1:8" x14ac:dyDescent="0.3">
      <c r="A27" s="4" t="s">
        <v>11</v>
      </c>
      <c r="B27" s="4"/>
      <c r="C27" s="29">
        <v>7420000</v>
      </c>
      <c r="D27" s="30"/>
    </row>
    <row r="28" spans="1:8" x14ac:dyDescent="0.3">
      <c r="A28" s="4" t="s">
        <v>12</v>
      </c>
      <c r="B28" s="4"/>
      <c r="C28" s="29">
        <v>105309000</v>
      </c>
      <c r="D28" s="30"/>
    </row>
    <row r="29" spans="1:8" s="12" customFormat="1" x14ac:dyDescent="0.3">
      <c r="A29" s="4" t="s">
        <v>13</v>
      </c>
      <c r="B29" s="4"/>
      <c r="C29" s="29">
        <v>16800000</v>
      </c>
      <c r="D29" s="30"/>
      <c r="E29"/>
      <c r="F29"/>
      <c r="G29"/>
      <c r="H29"/>
    </row>
    <row r="30" spans="1:8" ht="43.2" x14ac:dyDescent="0.3">
      <c r="A30" s="3" t="s">
        <v>14</v>
      </c>
      <c r="B30" s="3"/>
      <c r="C30" s="32">
        <v>24170000</v>
      </c>
      <c r="D30" s="33"/>
      <c r="E30" s="12"/>
      <c r="F30" s="12"/>
      <c r="G30" s="12"/>
      <c r="H30" s="12"/>
    </row>
    <row r="31" spans="1:8" ht="28.8" x14ac:dyDescent="0.3">
      <c r="A31" s="4" t="s">
        <v>15</v>
      </c>
      <c r="B31" s="4"/>
      <c r="C31" s="29">
        <v>34100000</v>
      </c>
      <c r="D31" s="30"/>
    </row>
    <row r="32" spans="1:8" x14ac:dyDescent="0.3">
      <c r="A32" s="4" t="s">
        <v>40</v>
      </c>
      <c r="B32" s="4"/>
      <c r="C32" s="29">
        <v>7960000</v>
      </c>
      <c r="D32" s="30"/>
    </row>
    <row r="33" spans="1:4" x14ac:dyDescent="0.3">
      <c r="A33" s="4"/>
      <c r="B33" s="4"/>
      <c r="C33" s="29"/>
      <c r="D33" s="30"/>
    </row>
    <row r="34" spans="1:4" x14ac:dyDescent="0.3">
      <c r="A34" s="2" t="s">
        <v>16</v>
      </c>
      <c r="B34" s="2"/>
      <c r="C34" s="31">
        <f>SUM(C35:C43)</f>
        <v>3827893504</v>
      </c>
      <c r="D34" s="31">
        <f>SUM(D35:D43)</f>
        <v>0</v>
      </c>
    </row>
    <row r="35" spans="1:4" ht="28.8" x14ac:dyDescent="0.3">
      <c r="A35" s="4" t="s">
        <v>17</v>
      </c>
      <c r="B35" s="4"/>
      <c r="C35" s="29">
        <v>3652712135</v>
      </c>
      <c r="D35" s="34"/>
    </row>
    <row r="36" spans="1:4" x14ac:dyDescent="0.3">
      <c r="A36" s="4" t="s">
        <v>18</v>
      </c>
      <c r="B36" s="4"/>
      <c r="C36" s="29">
        <v>7200000</v>
      </c>
      <c r="D36" s="30"/>
    </row>
    <row r="37" spans="1:4" ht="28.8" x14ac:dyDescent="0.3">
      <c r="A37" s="4" t="s">
        <v>19</v>
      </c>
      <c r="B37" s="4"/>
      <c r="C37" s="29">
        <v>3200000</v>
      </c>
      <c r="D37" s="30"/>
    </row>
    <row r="38" spans="1:4" x14ac:dyDescent="0.3">
      <c r="A38" s="4" t="s">
        <v>20</v>
      </c>
      <c r="B38" s="4"/>
      <c r="C38" s="29">
        <v>10000000</v>
      </c>
      <c r="D38" s="30"/>
    </row>
    <row r="39" spans="1:4" ht="28.8" x14ac:dyDescent="0.3">
      <c r="A39" s="4" t="s">
        <v>21</v>
      </c>
      <c r="B39" s="4"/>
      <c r="C39" s="29">
        <v>9010000</v>
      </c>
      <c r="D39" s="30"/>
    </row>
    <row r="40" spans="1:4" ht="28.8" x14ac:dyDescent="0.3">
      <c r="A40" s="4" t="s">
        <v>22</v>
      </c>
      <c r="B40" s="4"/>
      <c r="C40" s="29">
        <v>32482363</v>
      </c>
      <c r="D40" s="30"/>
    </row>
    <row r="41" spans="1:4" ht="28.8" x14ac:dyDescent="0.3">
      <c r="A41" s="4" t="s">
        <v>23</v>
      </c>
      <c r="B41" s="4"/>
      <c r="C41" s="29">
        <v>31700000</v>
      </c>
      <c r="D41" s="30"/>
    </row>
    <row r="42" spans="1:4" ht="24" customHeight="1" x14ac:dyDescent="0.3">
      <c r="A42" s="4" t="s">
        <v>41</v>
      </c>
      <c r="B42" s="4"/>
      <c r="C42" s="29"/>
      <c r="D42" s="30"/>
    </row>
    <row r="43" spans="1:4" x14ac:dyDescent="0.3">
      <c r="A43" s="4" t="s">
        <v>24</v>
      </c>
      <c r="B43" s="4"/>
      <c r="C43" s="29">
        <v>81589006</v>
      </c>
      <c r="D43" s="30"/>
    </row>
    <row r="44" spans="1:4" x14ac:dyDescent="0.3">
      <c r="A44" s="4"/>
      <c r="B44" s="4"/>
      <c r="C44" s="29"/>
      <c r="D44" s="30"/>
    </row>
    <row r="45" spans="1:4" x14ac:dyDescent="0.3">
      <c r="A45" s="2" t="s">
        <v>25</v>
      </c>
      <c r="B45" s="2"/>
      <c r="C45" s="31">
        <f>SUM(C46:C52)</f>
        <v>12000000</v>
      </c>
      <c r="D45" s="31">
        <v>0</v>
      </c>
    </row>
    <row r="46" spans="1:4" ht="28.8" x14ac:dyDescent="0.3">
      <c r="A46" s="4" t="s">
        <v>26</v>
      </c>
      <c r="B46" s="4"/>
      <c r="C46" s="29">
        <v>12000000</v>
      </c>
      <c r="D46" s="30"/>
    </row>
    <row r="47" spans="1:4" ht="28.8" x14ac:dyDescent="0.3">
      <c r="A47" s="4" t="s">
        <v>42</v>
      </c>
      <c r="B47" s="4"/>
      <c r="C47" s="29"/>
      <c r="D47" s="30"/>
    </row>
    <row r="48" spans="1:4" ht="28.8" x14ac:dyDescent="0.3">
      <c r="A48" s="4" t="s">
        <v>43</v>
      </c>
      <c r="B48" s="4"/>
      <c r="C48" s="29"/>
      <c r="D48" s="30"/>
    </row>
    <row r="49" spans="1:5" ht="28.8" x14ac:dyDescent="0.3">
      <c r="A49" s="4" t="s">
        <v>44</v>
      </c>
      <c r="B49" s="4"/>
      <c r="C49" s="29"/>
      <c r="D49" s="30"/>
    </row>
    <row r="50" spans="1:5" ht="28.8" x14ac:dyDescent="0.3">
      <c r="A50" s="4" t="s">
        <v>45</v>
      </c>
      <c r="B50" s="4"/>
      <c r="C50" s="29"/>
      <c r="D50" s="30"/>
    </row>
    <row r="51" spans="1:5" ht="28.8" x14ac:dyDescent="0.3">
      <c r="A51" s="4" t="s">
        <v>27</v>
      </c>
      <c r="B51" s="4"/>
      <c r="C51" s="29"/>
      <c r="D51" s="30"/>
    </row>
    <row r="52" spans="1:5" ht="28.8" x14ac:dyDescent="0.3">
      <c r="A52" s="4" t="s">
        <v>46</v>
      </c>
      <c r="B52" s="4"/>
      <c r="C52" s="29"/>
      <c r="D52" s="30"/>
    </row>
    <row r="53" spans="1:5" x14ac:dyDescent="0.3">
      <c r="A53" s="4"/>
      <c r="B53" s="4"/>
      <c r="C53" s="29"/>
      <c r="D53" s="30"/>
    </row>
    <row r="54" spans="1:5" x14ac:dyDescent="0.3">
      <c r="A54" s="2" t="s">
        <v>47</v>
      </c>
      <c r="B54" s="2"/>
      <c r="C54" s="31"/>
      <c r="D54" s="35"/>
    </row>
    <row r="55" spans="1:5" ht="28.8" x14ac:dyDescent="0.3">
      <c r="A55" s="4" t="s">
        <v>48</v>
      </c>
      <c r="B55" s="4"/>
      <c r="C55" s="29"/>
      <c r="D55" s="30"/>
    </row>
    <row r="56" spans="1:5" ht="28.8" x14ac:dyDescent="0.3">
      <c r="A56" s="4" t="s">
        <v>49</v>
      </c>
      <c r="B56" s="4"/>
      <c r="C56" s="29"/>
      <c r="D56" s="30"/>
    </row>
    <row r="57" spans="1:5" ht="28.8" x14ac:dyDescent="0.3">
      <c r="A57" s="4" t="s">
        <v>50</v>
      </c>
      <c r="B57" s="4"/>
      <c r="C57" s="29"/>
      <c r="D57" s="30"/>
    </row>
    <row r="58" spans="1:5" ht="28.8" x14ac:dyDescent="0.3">
      <c r="A58" s="4" t="s">
        <v>51</v>
      </c>
      <c r="B58" s="4"/>
      <c r="C58" s="29"/>
      <c r="D58" s="30"/>
    </row>
    <row r="59" spans="1:5" ht="28.8" x14ac:dyDescent="0.3">
      <c r="A59" s="4" t="s">
        <v>52</v>
      </c>
      <c r="B59" s="4"/>
      <c r="C59" s="29"/>
      <c r="D59" s="30"/>
    </row>
    <row r="60" spans="1:5" ht="28.8" x14ac:dyDescent="0.3">
      <c r="A60" s="4" t="s">
        <v>53</v>
      </c>
      <c r="B60" s="4"/>
      <c r="C60" s="29"/>
      <c r="D60" s="30"/>
    </row>
    <row r="61" spans="1:5" ht="28.8" x14ac:dyDescent="0.3">
      <c r="A61" s="4" t="s">
        <v>54</v>
      </c>
      <c r="B61" s="4"/>
      <c r="C61" s="29"/>
      <c r="D61" s="30"/>
    </row>
    <row r="62" spans="1:5" x14ac:dyDescent="0.3">
      <c r="A62" s="4"/>
      <c r="B62" s="4"/>
      <c r="C62" s="29"/>
      <c r="D62" s="30"/>
    </row>
    <row r="63" spans="1:5" ht="28.8" x14ac:dyDescent="0.3">
      <c r="A63" s="2" t="s">
        <v>28</v>
      </c>
      <c r="B63" s="2"/>
      <c r="C63" s="31">
        <f>SUM(C64:C72)</f>
        <v>887800305</v>
      </c>
      <c r="D63" s="31">
        <f>SUM(D64:D72)</f>
        <v>0</v>
      </c>
      <c r="E63" s="21"/>
    </row>
    <row r="64" spans="1:5" x14ac:dyDescent="0.3">
      <c r="A64" s="4" t="s">
        <v>29</v>
      </c>
      <c r="B64" s="4"/>
      <c r="C64" s="29">
        <v>850000000</v>
      </c>
      <c r="D64" s="30"/>
    </row>
    <row r="65" spans="1:4" ht="28.8" x14ac:dyDescent="0.3">
      <c r="A65" s="4" t="s">
        <v>30</v>
      </c>
      <c r="B65" s="4"/>
      <c r="C65" s="29">
        <v>1500000</v>
      </c>
      <c r="D65" s="29"/>
    </row>
    <row r="66" spans="1:4" ht="28.8" x14ac:dyDescent="0.3">
      <c r="A66" s="4" t="s">
        <v>31</v>
      </c>
      <c r="B66" s="4"/>
      <c r="C66" s="29">
        <v>5000000</v>
      </c>
      <c r="D66" s="30"/>
    </row>
    <row r="67" spans="1:4" ht="28.8" x14ac:dyDescent="0.3">
      <c r="A67" s="4" t="s">
        <v>32</v>
      </c>
      <c r="B67" s="4"/>
      <c r="C67" s="29">
        <v>16000000</v>
      </c>
      <c r="D67" s="30"/>
    </row>
    <row r="68" spans="1:4" ht="28.8" x14ac:dyDescent="0.3">
      <c r="A68" s="4" t="s">
        <v>33</v>
      </c>
      <c r="B68" s="4"/>
      <c r="C68" s="29">
        <v>15300305</v>
      </c>
      <c r="D68" s="30"/>
    </row>
    <row r="69" spans="1:4" x14ac:dyDescent="0.3">
      <c r="A69" s="4" t="s">
        <v>55</v>
      </c>
      <c r="B69" s="4"/>
      <c r="C69" s="29"/>
      <c r="D69" s="30"/>
    </row>
    <row r="70" spans="1:4" x14ac:dyDescent="0.3">
      <c r="A70" s="4" t="s">
        <v>56</v>
      </c>
      <c r="B70" s="4"/>
      <c r="C70" s="29"/>
      <c r="D70" s="34"/>
    </row>
    <row r="71" spans="1:4" x14ac:dyDescent="0.3">
      <c r="A71" s="4" t="s">
        <v>34</v>
      </c>
      <c r="B71" s="4"/>
      <c r="C71" s="29"/>
      <c r="D71" s="30"/>
    </row>
    <row r="72" spans="1:4" ht="28.8" x14ac:dyDescent="0.3">
      <c r="A72" s="4" t="s">
        <v>57</v>
      </c>
      <c r="B72" s="4"/>
      <c r="C72" s="29"/>
      <c r="D72" s="30"/>
    </row>
    <row r="73" spans="1:4" x14ac:dyDescent="0.3">
      <c r="A73" s="4"/>
      <c r="B73" s="4"/>
      <c r="C73" s="29"/>
      <c r="D73" s="30"/>
    </row>
    <row r="74" spans="1:4" x14ac:dyDescent="0.3">
      <c r="A74" s="2" t="s">
        <v>58</v>
      </c>
      <c r="B74" s="2"/>
      <c r="C74" s="31">
        <f>SUM(C75+C76)</f>
        <v>0</v>
      </c>
      <c r="D74" s="35">
        <v>0</v>
      </c>
    </row>
    <row r="75" spans="1:4" x14ac:dyDescent="0.3">
      <c r="A75" s="4" t="s">
        <v>59</v>
      </c>
      <c r="B75" s="4"/>
      <c r="C75" s="29"/>
      <c r="D75" s="30"/>
    </row>
    <row r="76" spans="1:4" x14ac:dyDescent="0.3">
      <c r="A76" s="4" t="s">
        <v>60</v>
      </c>
      <c r="B76" s="4"/>
      <c r="C76" s="29"/>
      <c r="D76" s="30"/>
    </row>
    <row r="77" spans="1:4" ht="34.5" customHeight="1" x14ac:dyDescent="0.3">
      <c r="A77" s="4" t="s">
        <v>61</v>
      </c>
      <c r="B77" s="4"/>
      <c r="C77" s="29"/>
      <c r="D77" s="31"/>
    </row>
    <row r="78" spans="1:4" ht="30" customHeight="1" x14ac:dyDescent="0.3">
      <c r="A78" s="4" t="s">
        <v>62</v>
      </c>
      <c r="B78" s="4"/>
      <c r="C78" s="29"/>
      <c r="D78" s="30"/>
    </row>
    <row r="79" spans="1:4" x14ac:dyDescent="0.3">
      <c r="A79" s="4"/>
      <c r="B79" s="4"/>
      <c r="C79" s="29"/>
      <c r="D79" s="30"/>
    </row>
    <row r="80" spans="1:4" ht="28.8" x14ac:dyDescent="0.3">
      <c r="A80" s="2" t="s">
        <v>63</v>
      </c>
      <c r="B80" s="2"/>
      <c r="C80" s="31"/>
      <c r="D80" s="30"/>
    </row>
    <row r="81" spans="1:4" x14ac:dyDescent="0.3">
      <c r="A81" s="4" t="s">
        <v>64</v>
      </c>
      <c r="B81" s="4"/>
      <c r="C81" s="29"/>
      <c r="D81" s="30"/>
    </row>
    <row r="82" spans="1:4" ht="28.8" x14ac:dyDescent="0.3">
      <c r="A82" s="4" t="s">
        <v>65</v>
      </c>
      <c r="B82" s="4"/>
      <c r="C82" s="29"/>
      <c r="D82" s="30"/>
    </row>
    <row r="83" spans="1:4" x14ac:dyDescent="0.3">
      <c r="A83" s="4"/>
      <c r="B83" s="4"/>
      <c r="C83" s="29"/>
      <c r="D83" s="30"/>
    </row>
    <row r="84" spans="1:4" x14ac:dyDescent="0.3">
      <c r="A84" s="2" t="s">
        <v>66</v>
      </c>
      <c r="B84" s="2"/>
      <c r="C84" s="31"/>
      <c r="D84" s="30"/>
    </row>
    <row r="85" spans="1:4" ht="28.8" x14ac:dyDescent="0.3">
      <c r="A85" s="4" t="s">
        <v>67</v>
      </c>
      <c r="B85" s="4"/>
      <c r="C85" s="29"/>
      <c r="D85" s="30"/>
    </row>
    <row r="86" spans="1:4" ht="28.8" x14ac:dyDescent="0.3">
      <c r="A86" s="4" t="s">
        <v>68</v>
      </c>
      <c r="B86" s="4"/>
      <c r="C86" s="29"/>
      <c r="D86" s="30"/>
    </row>
    <row r="87" spans="1:4" ht="28.8" x14ac:dyDescent="0.3">
      <c r="A87" s="4" t="s">
        <v>69</v>
      </c>
      <c r="B87" s="4"/>
      <c r="C87" s="29"/>
      <c r="D87" s="30"/>
    </row>
    <row r="88" spans="1:4" x14ac:dyDescent="0.3">
      <c r="A88" s="4"/>
      <c r="B88" s="4"/>
      <c r="C88" s="29"/>
      <c r="D88" s="30"/>
    </row>
    <row r="89" spans="1:4" x14ac:dyDescent="0.3">
      <c r="A89" s="6" t="s">
        <v>35</v>
      </c>
      <c r="B89" s="6"/>
      <c r="C89" s="36">
        <f>SUM(C16+C23+C34+C45+C54+C63+C74)</f>
        <v>5423706496</v>
      </c>
      <c r="D89" s="36">
        <f>SUM(D16+D23+D34+D45+D54+D63+D74)</f>
        <v>0</v>
      </c>
    </row>
    <row r="90" spans="1:4" x14ac:dyDescent="0.3">
      <c r="A90" s="3"/>
      <c r="B90" s="3"/>
      <c r="C90" s="29"/>
      <c r="D90" s="30"/>
    </row>
    <row r="91" spans="1:4" x14ac:dyDescent="0.3">
      <c r="A91" s="1" t="s">
        <v>70</v>
      </c>
      <c r="B91" s="1"/>
      <c r="C91" s="37"/>
      <c r="D91" s="37"/>
    </row>
    <row r="92" spans="1:4" x14ac:dyDescent="0.3">
      <c r="A92" s="2" t="s">
        <v>71</v>
      </c>
      <c r="B92" s="2"/>
      <c r="C92" s="31"/>
      <c r="D92" s="35"/>
    </row>
    <row r="93" spans="1:4" ht="28.8" x14ac:dyDescent="0.3">
      <c r="A93" s="4" t="s">
        <v>72</v>
      </c>
      <c r="B93" s="4"/>
      <c r="C93" s="29"/>
      <c r="D93" s="30"/>
    </row>
    <row r="94" spans="1:4" ht="28.8" x14ac:dyDescent="0.3">
      <c r="A94" s="4" t="s">
        <v>73</v>
      </c>
      <c r="B94" s="4"/>
      <c r="C94" s="29"/>
      <c r="D94" s="30">
        <v>0</v>
      </c>
    </row>
    <row r="95" spans="1:4" x14ac:dyDescent="0.3">
      <c r="A95" s="4"/>
      <c r="B95" s="4"/>
      <c r="C95" s="29"/>
      <c r="D95" s="30"/>
    </row>
    <row r="96" spans="1:4" x14ac:dyDescent="0.3">
      <c r="A96" s="2" t="s">
        <v>74</v>
      </c>
      <c r="B96" s="2"/>
      <c r="C96" s="31"/>
      <c r="D96" s="35">
        <v>0</v>
      </c>
    </row>
    <row r="97" spans="1:4" x14ac:dyDescent="0.3">
      <c r="A97" s="4" t="s">
        <v>75</v>
      </c>
      <c r="B97" s="4"/>
      <c r="C97" s="29"/>
      <c r="D97" s="30"/>
    </row>
    <row r="98" spans="1:4" ht="28.8" x14ac:dyDescent="0.3">
      <c r="A98" s="4" t="s">
        <v>76</v>
      </c>
      <c r="B98" s="4"/>
      <c r="C98" s="29"/>
      <c r="D98" s="30"/>
    </row>
    <row r="99" spans="1:4" x14ac:dyDescent="0.3">
      <c r="A99" s="4"/>
      <c r="B99" s="4"/>
      <c r="C99" s="29"/>
      <c r="D99" s="30"/>
    </row>
    <row r="100" spans="1:4" x14ac:dyDescent="0.3">
      <c r="A100" s="2" t="s">
        <v>77</v>
      </c>
      <c r="B100" s="2"/>
      <c r="C100" s="31"/>
      <c r="D100" s="35"/>
    </row>
    <row r="101" spans="1:4" ht="28.8" x14ac:dyDescent="0.3">
      <c r="A101" s="4" t="s">
        <v>78</v>
      </c>
      <c r="B101" s="4"/>
      <c r="C101" s="29"/>
      <c r="D101" s="30"/>
    </row>
    <row r="102" spans="1:4" x14ac:dyDescent="0.3">
      <c r="A102" s="4"/>
      <c r="B102" s="4"/>
      <c r="C102" s="29"/>
      <c r="D102" s="30"/>
    </row>
    <row r="103" spans="1:4" x14ac:dyDescent="0.3">
      <c r="A103" s="6" t="s">
        <v>79</v>
      </c>
      <c r="B103" s="6"/>
      <c r="C103" s="36">
        <f>SUM(C96)</f>
        <v>0</v>
      </c>
      <c r="D103" s="36">
        <f>SUM(D96)</f>
        <v>0</v>
      </c>
    </row>
    <row r="104" spans="1:4" x14ac:dyDescent="0.3">
      <c r="C104" s="30"/>
      <c r="D104" s="30"/>
    </row>
    <row r="105" spans="1:4" ht="31.2" x14ac:dyDescent="0.3">
      <c r="A105" s="7" t="s">
        <v>80</v>
      </c>
      <c r="B105" s="7"/>
      <c r="C105" s="38">
        <f>SUM(C103+C89)</f>
        <v>5423706496</v>
      </c>
      <c r="D105" s="38">
        <f>SUM(D103+D89)</f>
        <v>0</v>
      </c>
    </row>
    <row r="106" spans="1:4" x14ac:dyDescent="0.3">
      <c r="A106" t="s">
        <v>90</v>
      </c>
    </row>
    <row r="107" spans="1:4" x14ac:dyDescent="0.3">
      <c r="A107" t="s">
        <v>91</v>
      </c>
    </row>
    <row r="108" spans="1:4" x14ac:dyDescent="0.3">
      <c r="A108" t="s">
        <v>92</v>
      </c>
    </row>
    <row r="109" spans="1:4" x14ac:dyDescent="0.3">
      <c r="A109" t="s">
        <v>93</v>
      </c>
    </row>
    <row r="110" spans="1:4" x14ac:dyDescent="0.3">
      <c r="A110" t="s">
        <v>94</v>
      </c>
    </row>
    <row r="111" spans="1:4" x14ac:dyDescent="0.3">
      <c r="A111" t="s">
        <v>95</v>
      </c>
    </row>
    <row r="112" spans="1:4" x14ac:dyDescent="0.3">
      <c r="A112" t="s">
        <v>96</v>
      </c>
    </row>
    <row r="115" spans="1:4" x14ac:dyDescent="0.3">
      <c r="A115" s="15"/>
      <c r="B115" s="15"/>
      <c r="C115" s="14"/>
      <c r="D115" s="14"/>
    </row>
    <row r="116" spans="1:4" x14ac:dyDescent="0.3">
      <c r="A116" s="15"/>
      <c r="B116" s="15"/>
      <c r="C116" s="14"/>
      <c r="D116" s="14"/>
    </row>
    <row r="117" spans="1:4" ht="15" thickBot="1" x14ac:dyDescent="0.35">
      <c r="A117" s="19" t="s">
        <v>84</v>
      </c>
      <c r="B117" s="16"/>
      <c r="C117" s="23" t="s">
        <v>89</v>
      </c>
      <c r="D117" s="23"/>
    </row>
    <row r="118" spans="1:4" x14ac:dyDescent="0.3">
      <c r="A118" s="17" t="s">
        <v>85</v>
      </c>
      <c r="B118" s="17"/>
      <c r="C118" s="22" t="s">
        <v>86</v>
      </c>
      <c r="D118" s="15"/>
    </row>
    <row r="119" spans="1:4" x14ac:dyDescent="0.3">
      <c r="A119" s="13"/>
      <c r="B119" s="13"/>
      <c r="C119" s="13"/>
      <c r="D119" s="13"/>
    </row>
    <row r="120" spans="1:4" x14ac:dyDescent="0.3">
      <c r="A120" s="13"/>
      <c r="B120" s="13"/>
      <c r="C120" s="13"/>
      <c r="D120" s="13"/>
    </row>
    <row r="121" spans="1:4" x14ac:dyDescent="0.3">
      <c r="A121" s="13"/>
      <c r="B121" s="13"/>
      <c r="C121" s="13"/>
      <c r="D121" s="13"/>
    </row>
    <row r="122" spans="1:4" x14ac:dyDescent="0.3">
      <c r="A122" s="13"/>
      <c r="B122" s="13"/>
      <c r="C122" s="13"/>
      <c r="D122" s="13"/>
    </row>
    <row r="123" spans="1:4" ht="15" thickBot="1" x14ac:dyDescent="0.35">
      <c r="A123" s="20" t="s">
        <v>87</v>
      </c>
      <c r="B123" s="18"/>
      <c r="C123" s="13"/>
      <c r="D123" s="13"/>
    </row>
    <row r="124" spans="1:4" x14ac:dyDescent="0.3">
      <c r="A124" s="17" t="s">
        <v>88</v>
      </c>
      <c r="B124" s="13"/>
      <c r="C124" s="13"/>
      <c r="D124" s="13"/>
    </row>
    <row r="125" spans="1:4" x14ac:dyDescent="0.3">
      <c r="A125" s="13"/>
      <c r="B125" s="13"/>
      <c r="C125" s="13"/>
      <c r="D125" s="13"/>
    </row>
  </sheetData>
  <mergeCells count="7">
    <mergeCell ref="C117:D117"/>
    <mergeCell ref="A12:D12"/>
    <mergeCell ref="C7:D7"/>
    <mergeCell ref="A8:D8"/>
    <mergeCell ref="A9:D9"/>
    <mergeCell ref="A10:D10"/>
    <mergeCell ref="A11:D11"/>
  </mergeCells>
  <printOptions horizontalCentered="1"/>
  <pageMargins left="0" right="0" top="0" bottom="0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Antonio Vilorio</cp:lastModifiedBy>
  <cp:lastPrinted>2025-02-18T16:25:39Z</cp:lastPrinted>
  <dcterms:created xsi:type="dcterms:W3CDTF">2018-04-17T18:57:16Z</dcterms:created>
  <dcterms:modified xsi:type="dcterms:W3CDTF">2025-02-18T16:27:02Z</dcterms:modified>
</cp:coreProperties>
</file>