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96.1.1.12\Planificacion\Planificacion\2025\POA 2025\"/>
    </mc:Choice>
  </mc:AlternateContent>
  <xr:revisionPtr revIDLastSave="0" documentId="13_ncr:1_{97E5176F-F86B-4BEE-8F27-5A76A7CF05F9}" xr6:coauthVersionLast="47" xr6:coauthVersionMax="47" xr10:uidLastSave="{00000000-0000-0000-0000-000000000000}"/>
  <bookViews>
    <workbookView xWindow="-120" yWindow="-120" windowWidth="20730" windowHeight="11160" firstSheet="4" activeTab="4" xr2:uid="{00000000-000D-0000-FFFF-FFFF00000000}"/>
  </bookViews>
  <sheets>
    <sheet name="PORTADA" sheetId="1" r:id="rId1"/>
    <sheet name="PLANIFICACION Y DESARROLLO" sheetId="2" r:id="rId2"/>
    <sheet name="RECURSOS HUMANOS" sheetId="4" r:id="rId3"/>
    <sheet name="SERVICIOS GENERALES" sheetId="5" r:id="rId4"/>
    <sheet name="PROGRAMAS SOCIALES" sheetId="3" r:id="rId5"/>
    <sheet name="COMUNICACIONES" sheetId="6" r:id="rId6"/>
    <sheet name="ALMACEN Y SUMINISTRO" sheetId="7" r:id="rId7"/>
    <sheet name="PROVISIONES" sheetId="8" r:id="rId8"/>
    <sheet name="ACCESO A LA INFORMACION" sheetId="9" r:id="rId9"/>
    <sheet name="ADMINISTRATIVO FINANCIERO" sheetId="10" r:id="rId10"/>
    <sheet name="COMPRAS Y CONTRATACIONES" sheetId="11" r:id="rId11"/>
    <sheet name="ARCHIVO Y CORRESPONDENCIA" sheetId="13" r:id="rId12"/>
    <sheet name="FINANCIERO" sheetId="12" r:id="rId13"/>
    <sheet name="TRANSPORTACION" sheetId="15" r:id="rId14"/>
    <sheet name="COOPERATIVA" sheetId="14" r:id="rId15"/>
    <sheet name="ENTREGA" sheetId="16" r:id="rId16"/>
    <sheet name="JURIDICO" sheetId="17" r:id="rId17"/>
    <sheet name="TECNOLOGIA" sheetId="18" r:id="rId18"/>
    <sheet name="CENTRO DE SALUD" sheetId="19"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 i="3" l="1"/>
  <c r="Z33" i="3" s="1"/>
  <c r="X32" i="10"/>
  <c r="Z44" i="4"/>
  <c r="Z35" i="5"/>
  <c r="Z108" i="2"/>
  <c r="Z34" i="18"/>
  <c r="Z20" i="13"/>
  <c r="K9" i="8"/>
  <c r="Z31"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<sst xmlns="http://schemas.openxmlformats.org/spreadsheetml/2006/main" count="2072" uniqueCount="1058">
  <si>
    <t>Plan Operativo Anual</t>
  </si>
  <si>
    <t>Departamento de Planificación y Desarrollo</t>
  </si>
  <si>
    <t>Plan de Asistencia Social de la Presidencia</t>
  </si>
  <si>
    <t>Año 2025</t>
  </si>
  <si>
    <t>Unidad Ejecutora:</t>
  </si>
  <si>
    <t>Unidad Rectora:</t>
  </si>
  <si>
    <t>Dirección General</t>
  </si>
  <si>
    <t xml:space="preserve">Eje Estratégico </t>
  </si>
  <si>
    <t>Objetivo Etratégico</t>
  </si>
  <si>
    <t>Resultado Esperado</t>
  </si>
  <si>
    <t>Producto</t>
  </si>
  <si>
    <t>Actividades</t>
  </si>
  <si>
    <t>Código</t>
  </si>
  <si>
    <t xml:space="preserve">Indicador </t>
  </si>
  <si>
    <t>Medio de Verificación</t>
  </si>
  <si>
    <t>Linea Base</t>
  </si>
  <si>
    <t>Meta Anual</t>
  </si>
  <si>
    <t>Primer Trimestre</t>
  </si>
  <si>
    <t>Segundo Trimestre</t>
  </si>
  <si>
    <t>Tercer Trimestre</t>
  </si>
  <si>
    <t>Cuarto Trimestre</t>
  </si>
  <si>
    <t>Responsables</t>
  </si>
  <si>
    <t>Participantes</t>
  </si>
  <si>
    <t>Presupuesto</t>
  </si>
  <si>
    <t>Ene</t>
  </si>
  <si>
    <t>Feb</t>
  </si>
  <si>
    <t>Mar</t>
  </si>
  <si>
    <t>Abr</t>
  </si>
  <si>
    <t>May</t>
  </si>
  <si>
    <t>Jun</t>
  </si>
  <si>
    <t>Jul</t>
  </si>
  <si>
    <t>Ago</t>
  </si>
  <si>
    <t>Sep</t>
  </si>
  <si>
    <t>Oct</t>
  </si>
  <si>
    <t>Nov</t>
  </si>
  <si>
    <t>Dic</t>
  </si>
  <si>
    <t>Eje3: Fortalecimiento Institucional</t>
  </si>
  <si>
    <t xml:space="preserve">3.1  Mejorar la efectividad y calidad de la gestión institucional a través de mejoramiento sostenible de la productividad laboral, la calidad del empleo y la mejora continua </t>
  </si>
  <si>
    <t>Eficientizada la Gestión Institucional para el cumplimiento de los Hitos del Sistema de Monitoreo y Medición de la Gestión Pública</t>
  </si>
  <si>
    <t>Elaborar y socializar politica de monitoreo SMMGP.</t>
  </si>
  <si>
    <t>PD-1-1</t>
  </si>
  <si>
    <t>% del Promedio de Calificacion de los indicadores del SMMGP</t>
  </si>
  <si>
    <t>Reporte de Indicadores</t>
  </si>
  <si>
    <t>Todas las Areas</t>
  </si>
  <si>
    <t>Dar seguimiento mensual a los indicadores a traves del sistema.</t>
  </si>
  <si>
    <t xml:space="preserve">Realizar reuniones de seguimiento.  </t>
  </si>
  <si>
    <t xml:space="preserve">Monitorear que las evidencias sean cargadas de manera oportuna.    </t>
  </si>
  <si>
    <t>Tabular y socializar los resultados trimestrales.</t>
  </si>
  <si>
    <t xml:space="preserve">Coordinacion de Reuniones con el equipo NOBACI  y CGR.                                             </t>
  </si>
  <si>
    <t>PD-1-2</t>
  </si>
  <si>
    <t>% de Avance en la implementación de las NOBACI</t>
  </si>
  <si>
    <t>Reporte Trismestral Sistema NOBACI</t>
  </si>
  <si>
    <t>Comité NOBACI/ Departamento de Planificación y Desarrollo</t>
  </si>
  <si>
    <t xml:space="preserve">Elaborar plan de trabajo con las áres.                    </t>
  </si>
  <si>
    <t xml:space="preserve">Realizar capacitaciones sobre las NOBACI.            </t>
  </si>
  <si>
    <t xml:space="preserve">Elaborar, actualizar y recopilarn de evidencias.    </t>
  </si>
  <si>
    <t xml:space="preserve">Presentar de evidencias para aprobación de la Directora.   </t>
  </si>
  <si>
    <t xml:space="preserve">Socializar de evidencias con las areas involucradas.            </t>
  </si>
  <si>
    <t xml:space="preserve">Cargar oportunamente las evidencias en la plataforma NOBACI.          </t>
  </si>
  <si>
    <t xml:space="preserve">Actualizar de Comité CAF  </t>
  </si>
  <si>
    <t>PD-1-3</t>
  </si>
  <si>
    <t>Autoevaluación realizada</t>
  </si>
  <si>
    <t>Correos institucionales de seguimiento/Autodiagnostico realizado/ Informe de autoevaluacion remitido al MAP</t>
  </si>
  <si>
    <t>Comité de Calidad/ Departamento de Planificación y Desarrollo/ Departamento de Recursos Humanos</t>
  </si>
  <si>
    <t xml:space="preserve">Realizar inducción al Comité por parte del MAP.     </t>
  </si>
  <si>
    <t>Realizar Autodiagnóstico CAF.</t>
  </si>
  <si>
    <t xml:space="preserve">Completar tabla de puntuación.     </t>
  </si>
  <si>
    <t xml:space="preserve">Realizar de Informe.    </t>
  </si>
  <si>
    <t xml:space="preserve">Elaborar Plan de Mejoras  </t>
  </si>
  <si>
    <t>Remitir autoevaluación, plan de mejora 2025 al MAP.</t>
  </si>
  <si>
    <t xml:space="preserve">Dar seguimiento a la implementación del Plan de Mejora CAF 2024.                                              </t>
  </si>
  <si>
    <t>Informes semestrales realizados</t>
  </si>
  <si>
    <t>Correos de envío a analista MAP</t>
  </si>
  <si>
    <t xml:space="preserve">Dar seguimiento trimestral a las metas fisicas financieras con las areas responsables.                                                          </t>
  </si>
  <si>
    <t>PD-1-4</t>
  </si>
  <si>
    <t>Seguimiento realizado</t>
  </si>
  <si>
    <t>Boletines realizados/ Correo de remision RAI</t>
  </si>
  <si>
    <t>Elaboracion de boletines trimestrales para el portal de transparencia.</t>
  </si>
  <si>
    <t>Departamento de Programas sociales/ Centro de Salud Comunitario</t>
  </si>
  <si>
    <t xml:space="preserve">Registro de  avances trimestrales en el SIGEF junto a las evidencias.                                                               </t>
  </si>
  <si>
    <t>Informes de avances trimestrales de la producción física y financiera</t>
  </si>
  <si>
    <t>Capturas de Registros de avances trimestrales en el SIGEF</t>
  </si>
  <si>
    <t>Departamento Financiero/ Departamento de Planificacióny Desarrollo</t>
  </si>
  <si>
    <t xml:space="preserve">Elaborar Politica y /o procedimiento institucional con la metodología para elaboración de mejora.                                   </t>
  </si>
  <si>
    <t>PD-1-5</t>
  </si>
  <si>
    <t>Informe semestral de la memoria Institucional, elaborado de acuerdo a los plazos y criterios establecidos por el MINPRE</t>
  </si>
  <si>
    <t>Informe semestral  cargado al SAMI y evaluado por el MINPRE</t>
  </si>
  <si>
    <t>N/A</t>
  </si>
  <si>
    <t>Elaborar plan de recopilación de datos.</t>
  </si>
  <si>
    <t>Socialización y asistencia a las areás</t>
  </si>
  <si>
    <t xml:space="preserve">Evaluar y depurar las informaciones recibidas.    </t>
  </si>
  <si>
    <t xml:space="preserve">Preparar borrador de  informe. </t>
  </si>
  <si>
    <t>Gestionar aprobación por parte de la Direccion general</t>
  </si>
  <si>
    <t>Cargar oportunemente al SAMI</t>
  </si>
  <si>
    <t>Publicación en el portal de transparencia institucional</t>
  </si>
  <si>
    <t xml:space="preserve">Solicitar las informaciones a las areas, de acuerdo a los lineamientos de MINPRE y el plan de recopilacion de datos.     </t>
  </si>
  <si>
    <t>PD-1-6</t>
  </si>
  <si>
    <t>Memoria Institucional, elaborada de acuerdo a los plazos y criterios establecidos por el MINPRE</t>
  </si>
  <si>
    <t>captura  de Memoria Institucional cargada al SAMI .</t>
  </si>
  <si>
    <t xml:space="preserve">Evaluar y depurar las informaciones recibidas.   </t>
  </si>
  <si>
    <t xml:space="preserve">Preparar borrador  </t>
  </si>
  <si>
    <t>Publicación en el portal de transparencia institucional.</t>
  </si>
  <si>
    <t>Mejorada la calidad de los servicios</t>
  </si>
  <si>
    <t xml:space="preserve">Elaborar politica y /o procedimiento institucional.   </t>
  </si>
  <si>
    <t>PD-2-1</t>
  </si>
  <si>
    <t>Encuesta realizada</t>
  </si>
  <si>
    <t>Informe de resultados/Correo de envío a analista MAP.</t>
  </si>
  <si>
    <t>Comite CAF/Areas de procesos misionales</t>
  </si>
  <si>
    <t xml:space="preserve">Revisar, evaluar y actualizar formulario de encuesta, con aprobación de analista del MAP. </t>
  </si>
  <si>
    <t xml:space="preserve"> Coordinar tiemplos de aplicación e insumos.   </t>
  </si>
  <si>
    <t xml:space="preserve">Identificar muestra de ciudadanos.  </t>
  </si>
  <si>
    <t xml:space="preserve">Recopilar contactos de ciudadanos que han sido beneficiados con los servicios institucionales.                                 </t>
  </si>
  <si>
    <t xml:space="preserve">Aplicar encuesta nacional de satisfacción de los servicos.   </t>
  </si>
  <si>
    <t xml:space="preserve">Tabular los resultados.  </t>
  </si>
  <si>
    <t xml:space="preserve">Realizar informe final de resultados.  </t>
  </si>
  <si>
    <t>Remitir informe al MAP</t>
  </si>
  <si>
    <t>Eficentizada la Programación estratégica con el seguimiento oportuno de los diferentes planes de la institución</t>
  </si>
  <si>
    <t xml:space="preserve">Diseño del sistema                                                </t>
  </si>
  <si>
    <t>PD-2-2</t>
  </si>
  <si>
    <t>Sistema Implementado</t>
  </si>
  <si>
    <t>Informe de implementacion resultados /Estadísticas</t>
  </si>
  <si>
    <t>Todas las áreas</t>
  </si>
  <si>
    <t xml:space="preserve">Elaborar politica y /o procedimiento institucional y Plan de seguimiento.                                      </t>
  </si>
  <si>
    <t xml:space="preserve">Remitir a Dirección para aprobación.     </t>
  </si>
  <si>
    <t xml:space="preserve">Socializar con los Encargados de area. </t>
  </si>
  <si>
    <t xml:space="preserve">Iniciar la implementación del Sistema de Monitoreo y Seguimiento Institucional.   </t>
  </si>
  <si>
    <t xml:space="preserve">Realizar plan de revisión y actualizacion de politicas institucionales.                                                                      </t>
  </si>
  <si>
    <t>PD-2-3</t>
  </si>
  <si>
    <t>Documentos aprobados</t>
  </si>
  <si>
    <t>Correos de socialización de documentos/ Hojas de socializacion</t>
  </si>
  <si>
    <t xml:space="preserve">Realizar reunion con las areas de acuerdo al plan.  </t>
  </si>
  <si>
    <t>Realizar evaluacion, ajuste o actualización del documento, junto al area responsable.</t>
  </si>
  <si>
    <t>Entregar borrador para revisión del area responsable.</t>
  </si>
  <si>
    <t xml:space="preserve">Imprimir versión final para aprobaciones.                    </t>
  </si>
  <si>
    <t xml:space="preserve">Socializar documento aprobado por Dirección.        </t>
  </si>
  <si>
    <t>Remitir solicitud de analalista para iniciar proceso de revision y actualizacion de la estructura institucional.</t>
  </si>
  <si>
    <t>PD-2-4</t>
  </si>
  <si>
    <t>Propuesta de actualizacion de estructura aprobada MAE</t>
  </si>
  <si>
    <t>Propuesta de actualizacion de estructura remitida al MAP.</t>
  </si>
  <si>
    <t>Elaborar plan de trabajo .</t>
  </si>
  <si>
    <t>Socializar plan de trabajo con las areas.</t>
  </si>
  <si>
    <t xml:space="preserve">Identificar y analizar las necesidades de actualización/modificación del organigrama. </t>
  </si>
  <si>
    <t>Realizar propuesta de actualización.</t>
  </si>
  <si>
    <t>Elaborar y presentar informe de justificación de cambios a la estructura organizativa ante la Máxima Autoridad. 
actualización/modificación.                                                  8. Remitir propuesta al MAP para revisión.</t>
  </si>
  <si>
    <t xml:space="preserve">Socializar con los titulares de las unidades organizativas las propuestas de actualización/modificación. </t>
  </si>
  <si>
    <t>Remitir propuesta al MAP para revisión.</t>
  </si>
  <si>
    <t xml:space="preserve"> Establecer un equipo de apoyo de las áreas.      </t>
  </si>
  <si>
    <t>PD-2-6</t>
  </si>
  <si>
    <t xml:space="preserve">Documento PEI </t>
  </si>
  <si>
    <t>Evidencias de reuniones/ hojas de instancias/Plan Estratégico institucional aprobado</t>
  </si>
  <si>
    <t>Departamento Administrativo y Financiero</t>
  </si>
  <si>
    <t>Definir estrategia metodológica para la actualización del PEI</t>
  </si>
  <si>
    <t xml:space="preserve">Realizar capacitación al equipo seleccionado.  </t>
  </si>
  <si>
    <t xml:space="preserve">Realizar Levantar información con las áreas correspondientes. </t>
  </si>
  <si>
    <t>Completar matriz de objetivos estrategicos.</t>
  </si>
  <si>
    <t>Remitir a Dirección para su aprobación</t>
  </si>
  <si>
    <t>Elaborar propuesta de PEI pra aprobación.</t>
  </si>
  <si>
    <t>Realizar socialización de PEI aprobado.</t>
  </si>
  <si>
    <t xml:space="preserve">Envio de matrices a las áreas para elaboracion de POA. </t>
  </si>
  <si>
    <t>PD-2-7</t>
  </si>
  <si>
    <t xml:space="preserve">POA 2026 Aprobado </t>
  </si>
  <si>
    <t>Evidencias de reuniones/ coreos electronicos/ Matriz POA 2025 actualizada/ Informe de POA</t>
  </si>
  <si>
    <t>Revisión y ajuste de POAs recibidos para aprobación.</t>
  </si>
  <si>
    <t>Solicitar evidencia del cumplimiento de las actividades plantaeadas en el POA del area.</t>
  </si>
  <si>
    <t>Monitoreo trimestral elaborados y publicados</t>
  </si>
  <si>
    <t>Informe de monitoreo POA 2025</t>
  </si>
  <si>
    <t>Recopilar y organizar evidencias.</t>
  </si>
  <si>
    <t>Alimentar la matriz de seguimiento y monitoreo</t>
  </si>
  <si>
    <t>Elaborar informe</t>
  </si>
  <si>
    <t xml:space="preserve">Asistir a la socializacion para conocer los lineamientos para la formulacion del presupuesto fisico y financiero. </t>
  </si>
  <si>
    <t>PD-2-8</t>
  </si>
  <si>
    <t>Formulación Presupuesto Fisico Financiero</t>
  </si>
  <si>
    <t>Carga de presupuesto físico financiero al SIGEF</t>
  </si>
  <si>
    <t>Departamento de Planificacion y Desarrollo/ Division Financiera Financiero/ Sección de Contabilidad</t>
  </si>
  <si>
    <t xml:space="preserve">Formulación de metas físicas y financieras 2025, junto al Departamento Administrativo y Financiero. </t>
  </si>
  <si>
    <t>Carga del presupuesto fisico financiero a la plataforma del SIGEF.</t>
  </si>
  <si>
    <t>Elaborar PACC junto a la Div. de Compras y Contrataciones.</t>
  </si>
  <si>
    <t>PD-2-9</t>
  </si>
  <si>
    <t>PACC 2025 Aprobado y monitoreo trimestral realizado</t>
  </si>
  <si>
    <t>Minutas/Correos informativos</t>
  </si>
  <si>
    <t>Departamento de Planificación y Desarrollo/División de Compras y Contrataciones</t>
  </si>
  <si>
    <t xml:space="preserve">Realizar reuniones periodicas con la Div. de Compras y Contrataciones. </t>
  </si>
  <si>
    <t>Monitorear el Portal de Compras y Contrataciones de forma recurrente.</t>
  </si>
  <si>
    <t>Informar a la Div. de Compras y Contrataciones sobre las observaciones detectadas.</t>
  </si>
  <si>
    <t>Asegurada la continuidad de los procesos y gestión institucional</t>
  </si>
  <si>
    <t xml:space="preserve">Revisión de la Metodología VAR. </t>
  </si>
  <si>
    <t>PD-3-1</t>
  </si>
  <si>
    <t>Riesgos identificados en la matriz de gestión de riesgos</t>
  </si>
  <si>
    <t>Matriz de Riesgos completada 2025</t>
  </si>
  <si>
    <t>Socialización de la Metodología VAR.</t>
  </si>
  <si>
    <t>Capacitación de Gestión de riesgos.</t>
  </si>
  <si>
    <t>Remision de las matrices</t>
  </si>
  <si>
    <t>Consolidar matrices departamentales</t>
  </si>
  <si>
    <t>Elaborar politica y /o procedimiento de Gestion de Auditorias institucionales.</t>
  </si>
  <si>
    <t>PD-3-2</t>
  </si>
  <si>
    <t>Documento aprobado y Aprobado /Plan Piloto Elaborado</t>
  </si>
  <si>
    <t>Procedimiento socializado/ Plan de Auditoía/ Informe de resultados</t>
  </si>
  <si>
    <t>Solicitar aprobación por parte de la MAE.</t>
  </si>
  <si>
    <t>Socializar Documento.</t>
  </si>
  <si>
    <t>Realizar plan Piloto de Auditoría.</t>
  </si>
  <si>
    <t>Implementar piloto</t>
  </si>
  <si>
    <t>Realizar informe de resultados implementacion del piloto.</t>
  </si>
  <si>
    <t>Resumen</t>
  </si>
  <si>
    <t>Total de productos</t>
  </si>
  <si>
    <t>Total Actividades</t>
  </si>
  <si>
    <t>Total Indicadores</t>
  </si>
  <si>
    <t>Unidad Organizativa:</t>
  </si>
  <si>
    <t>Departamento de Programas de Ayudas Sociales</t>
  </si>
  <si>
    <t>Objetivo Estratégico</t>
  </si>
  <si>
    <t>Riesgo Vinculante</t>
  </si>
  <si>
    <t>Acción de Mitigación</t>
  </si>
  <si>
    <t>Eje 1: Gestón de Ayudas Sociales</t>
  </si>
  <si>
    <t xml:space="preserve">3.1. Disminuir la pobreza mediante un efectivo y eficiente sistema de protección social, que tome en cuenta las necesidades y vulnerabilidades a lo largo del ciclo de vida. </t>
  </si>
  <si>
    <t>Aumentada la cantidad de familias de escasos recursos impactadas</t>
  </si>
  <si>
    <t>Realizar Operativos Casa x Casa en los sectores más vulnerables por debajo de la línea de pobreza del país</t>
  </si>
  <si>
    <t>PS-1-1</t>
  </si>
  <si>
    <t xml:space="preserve"> Cronológicos de Ayudas Sociales </t>
  </si>
  <si>
    <t xml:space="preserve"> Departamento de Programas de Ayudas Sociales/ Departamento de  Provisiones/ División de Empaque/ Divisón de Coordinación y Supervisión de Entrega de Aydas Sociales</t>
  </si>
  <si>
    <t>División de compras y Contrataciones /Almacén y Suministro/ Departamento Financiero/ Departamento Jurídico</t>
  </si>
  <si>
    <t>Realizar entregas de Raciones Alimenticias al programa 14-24</t>
  </si>
  <si>
    <t>Entregar Raciones Alimenticias a familias, instituciones u orgarnismos cada mes mediante la nomina fija de ayudas sociales</t>
  </si>
  <si>
    <t>Asistir a personas con capacidades diferidas en otras provincias del país a través de este programa definido para tales fines.</t>
  </si>
  <si>
    <t>Realizar entrega Electrodomésticos y Enseres del Hogar a familias de escasos recursos.</t>
  </si>
  <si>
    <t>PS-1-2</t>
  </si>
  <si>
    <t>Cantidad de Artículos Entregados</t>
  </si>
  <si>
    <t xml:space="preserve"> Departamento de Programas de Ayudas Sociales</t>
  </si>
  <si>
    <t>Realizar entrega de Canastillas para bebés a mujeres en estado de gestación en los diferentes sectores vulnerables del país</t>
  </si>
  <si>
    <t>PS-1-3</t>
  </si>
  <si>
    <t>Cantidad  de Canastillas Entregadas</t>
  </si>
  <si>
    <t>Readecuar  techos a familias de escasos recursos para dignificar sus viviendas</t>
  </si>
  <si>
    <t>PS-1-4</t>
  </si>
  <si>
    <t xml:space="preserve">Cantidad de Techados realizados </t>
  </si>
  <si>
    <t>Adquirir herramientas de carpintería para los operativos de techados</t>
  </si>
  <si>
    <t xml:space="preserve">Proceso de Adquisición de herramientas para carpintería </t>
  </si>
  <si>
    <t>División de Evaluación de Ayudas Sociales</t>
  </si>
  <si>
    <t>Entregar ayudas enconomicas  para adquisicion de medicamentos y realización de estudios c1ínicos</t>
  </si>
  <si>
    <t>PS-1-5</t>
  </si>
  <si>
    <t>Cantidad de ayudas realizadas</t>
  </si>
  <si>
    <t xml:space="preserve">Elaborar propuesta tecnica </t>
  </si>
  <si>
    <t>PS-1-6</t>
  </si>
  <si>
    <t>Cantidad de propuestas sometidas a Dirección General</t>
  </si>
  <si>
    <t>Informe (propuesta recibida en Direccion General)</t>
  </si>
  <si>
    <t>Entregar a Dirección</t>
  </si>
  <si>
    <t>Ayudas suministradas a las familias de escasos recursos, de acuerdo a su necesidad.</t>
  </si>
  <si>
    <t>Realizar levantamientos y llenados del formulario de evaluacion</t>
  </si>
  <si>
    <t>PS-2-1</t>
  </si>
  <si>
    <t>Porcentaje de evaluaciones realizadas</t>
  </si>
  <si>
    <t>Reporte de evaluaciones vs autorizaciones de Dirección General</t>
  </si>
  <si>
    <t>Departamento de Programas Sociales</t>
  </si>
  <si>
    <t>División de Evaluación de Ayudas Sociales/ Dirección General</t>
  </si>
  <si>
    <t>Actualizar la carpeta con los reportes realizados de forma organizada.</t>
  </si>
  <si>
    <t>PS-2-2</t>
  </si>
  <si>
    <t>Carpeta actualizada</t>
  </si>
  <si>
    <t>Reportes de Evaluación 2024</t>
  </si>
  <si>
    <t>Asistencia Social oportuna en casos de emergencias y urgencias</t>
  </si>
  <si>
    <t>Despachar a través de la Brigada de Acción Rápida los conduces con sus debido soportes</t>
  </si>
  <si>
    <t>PS-3-1</t>
  </si>
  <si>
    <t>Reporte de Raciones  Alimentias y/o electrodomésticos que esten aprobados para los casos de Emergencia / Urgencia/ Cronológicos de Ayudas Sociales</t>
  </si>
  <si>
    <t>Eje 3: Fortalecimiento Institucional</t>
  </si>
  <si>
    <t xml:space="preserve">Revisar documentos elaborados </t>
  </si>
  <si>
    <t>PS-4-1</t>
  </si>
  <si>
    <t>Manual elaborado</t>
  </si>
  <si>
    <t>Manual aprobado</t>
  </si>
  <si>
    <t>Division de Evaluación de Ayudas Sociales/ Division de Coordinación y Supervisión de Entrega de Ayudas Sociales</t>
  </si>
  <si>
    <t>Documentar ajustes</t>
  </si>
  <si>
    <t>Remitir borrador al Depto. De Planificacion y Desarrollo</t>
  </si>
  <si>
    <t>Realizar levantamiento de las nominas</t>
  </si>
  <si>
    <t>PS-4-2</t>
  </si>
  <si>
    <t>Cantidad de Nominas actualizadas</t>
  </si>
  <si>
    <t>Nominas  actualizas al 100%</t>
  </si>
  <si>
    <t>Division de Coordinación y Supervisión de Entrega de Ayudas Sociales</t>
  </si>
  <si>
    <t>Actualizar datos de beneficiarios</t>
  </si>
  <si>
    <t>Clasificar nominas</t>
  </si>
  <si>
    <t>Departamento de Recursos Humanos</t>
  </si>
  <si>
    <t>Fortalecidas las competencias técnicas de los colaboradores para el mejor desempeño laboral y el logro de los objetivos institucionales.</t>
  </si>
  <si>
    <t xml:space="preserve">Levantamiento de detección de necesidades de capacitación por área..                                                                             </t>
  </si>
  <si>
    <t>RH-1-1</t>
  </si>
  <si>
    <t>Plan de Capacitación  Aprobado/ Informe de ejecución del plan de capacitaciones.</t>
  </si>
  <si>
    <t>Evaluación de las solicitudes de capacitación acorde a la necesidad y naturaleza del cargo.</t>
  </si>
  <si>
    <t xml:space="preserve"> 3.Presentación del Plan de Capacitación a la Dirección General para aprobación.</t>
  </si>
  <si>
    <t>Comunicar al Departamento Administrativo y Financiero la inversión en capacitaciones para que sea incluida en la partida presupuestaria</t>
  </si>
  <si>
    <t>Correo de solicitud/ Remisión del Plan</t>
  </si>
  <si>
    <t xml:space="preserve">Remitir el Plan de Capacitación al MAP y al INAP.       </t>
  </si>
  <si>
    <t>Plan remitido al MAP</t>
  </si>
  <si>
    <t>Correo de remisión al MAP/INAP</t>
  </si>
  <si>
    <t xml:space="preserve">Ejecutar plan.     </t>
  </si>
  <si>
    <t>Cantidad de capacitaciones ejecutadas</t>
  </si>
  <si>
    <t>Informe Ejecución del Plan de Capacitación realizado/ Hojas de asistencia de capacitaciones realizadas</t>
  </si>
  <si>
    <t>Realizar informe de ejecución del plan de capacitación.</t>
  </si>
  <si>
    <t>Compartir las charlas e inducciones de personal con las diversas coordinaciones provinciales por la plataforma de Zoom en los casos que se dificulte presencial</t>
  </si>
  <si>
    <t>RH-1-2</t>
  </si>
  <si>
    <t xml:space="preserve"> Cantidad de Capacitaciones digitales realizadas</t>
  </si>
  <si>
    <t>Convocatorias/Grabaciones de las Capacitaciones por Zoom/ Capturas de pantalla.</t>
  </si>
  <si>
    <t>Coordinaciones provinciales</t>
  </si>
  <si>
    <t>Mejorada la  seguridad y salud ocupacional de los colaboradores</t>
  </si>
  <si>
    <t>RH-2-1</t>
  </si>
  <si>
    <t>RH-3-1</t>
  </si>
  <si>
    <t>% Índice de Resultado de los Subindicadores pertenecientes a Recursos Humanos</t>
  </si>
  <si>
    <t>Correos de remision de evidencias al MAP/ Captura de Pantalla de los porcentajes vigentes en el SISMAP</t>
  </si>
  <si>
    <r>
      <rPr>
        <b/>
        <sz val="15"/>
        <color rgb="FF002060"/>
        <rFont val="Times New Roman"/>
        <family val="1"/>
      </rPr>
      <t xml:space="preserve">Transparencia en las informaciones de servicios y funcionarios.   </t>
    </r>
    <r>
      <rPr>
        <sz val="15"/>
        <color rgb="FF002060"/>
        <rFont val="Times New Roman"/>
        <family val="1"/>
      </rPr>
      <t xml:space="preserve">                                                                  1. Coordinar con analista del MAP la actualización del portal gubernamental en caso de ser requerido.</t>
    </r>
  </si>
  <si>
    <t>Escala Salarial Aprobada</t>
  </si>
  <si>
    <t>Gestión de Acuerdos de Desempeño</t>
  </si>
  <si>
    <t>Evaluación del Desempeño por resultados y competencias</t>
  </si>
  <si>
    <t>Plan de Capacitación</t>
  </si>
  <si>
    <t>Fortalecimiento de las Relaciones Laborales</t>
  </si>
  <si>
    <t>Encuesta de Clima Laboral</t>
  </si>
  <si>
    <t>Institucionalización del Régimen Etico y Disciplinario de los Servidores Públicos en el 100% del personal.</t>
  </si>
  <si>
    <t>Implementación del Sistema de Seguridad y Salud en el Trabajo en la Administración Pública.</t>
  </si>
  <si>
    <t>Asegurado el desarrollo de la administración pública institucional (SISMAP)</t>
  </si>
  <si>
    <t xml:space="preserve">Planificar encuesta de clima con  los lineamientos del Ministerio de Administración publica (MAP).   </t>
  </si>
  <si>
    <t>RH-4-1</t>
  </si>
  <si>
    <t>Encuesta de Clima organizacional realizada</t>
  </si>
  <si>
    <t xml:space="preserve">Informe de resultado de la encuesta de Clima organizacional </t>
  </si>
  <si>
    <t xml:space="preserve"> Realizar solicitud al MAP. </t>
  </si>
  <si>
    <t>Recibir la muestra seleccionada por el MAP y los códigos.</t>
  </si>
  <si>
    <t>Llevar acabo la encuesta de clima organizacional  con la muestra requerida</t>
  </si>
  <si>
    <t>Realizar plan de mejora, luego de recibir el informe del MAP con los resultados de la encuesta.</t>
  </si>
  <si>
    <t>Fomentada  la importancia de cuidar y proteger al medio ambiente</t>
  </si>
  <si>
    <t xml:space="preserve">Realizar una campaña institucional de concientización del medio ambiente </t>
  </si>
  <si>
    <t>RH-5-1</t>
  </si>
  <si>
    <t>Cantidad de actividades</t>
  </si>
  <si>
    <t>Correos, afiches, fotos.</t>
  </si>
  <si>
    <t>Realizar un Operativo de Reforestación y Limpieza de playa con la participación del personal.)dividirla en (2 aparte)</t>
  </si>
  <si>
    <t>Informe de la actividad, fotos y videos</t>
  </si>
  <si>
    <t>Agilizado el proceso de solicitudes y entregas de certificaciones  de trabajo</t>
  </si>
  <si>
    <t>Solicitar herramienta a TI</t>
  </si>
  <si>
    <t>RH-6-1</t>
  </si>
  <si>
    <t>Sistema digital Implementado</t>
  </si>
  <si>
    <t>Correos de solicitud/ política normativa/ correos y/o listas de socialización. Muestra de certificaciones emitidas.</t>
  </si>
  <si>
    <t>Departamento de Tecnología de la Información</t>
  </si>
  <si>
    <t xml:space="preserve">Realizar reunión explicativa con TI.  </t>
  </si>
  <si>
    <t xml:space="preserve">Diseñar herramienta.   </t>
  </si>
  <si>
    <t xml:space="preserve">Documentar política con criterios para la solicitud y plazo de entrega. </t>
  </si>
  <si>
    <t>Realizar socialización con los grupos de interés.</t>
  </si>
  <si>
    <t xml:space="preserve">Asegurado el ingreso de colaboradores con  perfiles adecuados  en los diversos departamentos de la institución </t>
  </si>
  <si>
    <t>Realizar evaluaciones técnicas para ingresar al personal idóneo</t>
  </si>
  <si>
    <t>RH-7-3</t>
  </si>
  <si>
    <t xml:space="preserve">% de candidatos evaluados vs cantidad de Ingresos </t>
  </si>
  <si>
    <t>Informe  calificaciones Evaluación Pre empleo</t>
  </si>
  <si>
    <r>
      <rPr>
        <b/>
        <sz val="15"/>
        <color rgb="FF002060"/>
        <rFont val="Times New Roman"/>
        <family val="1"/>
      </rPr>
      <t>Planificación de Recursos Humanos 2026</t>
    </r>
    <r>
      <rPr>
        <sz val="15"/>
        <color rgb="FF002060"/>
        <rFont val="Times New Roman"/>
        <family val="1"/>
      </rPr>
      <t xml:space="preserve">                                                             1.Elaboración y envío de plantilla de Planificación al MAP.           </t>
    </r>
  </si>
  <si>
    <t xml:space="preserve">Elaborar e implementar plan de políticas SISTAP  </t>
  </si>
  <si>
    <t>Plan de Implementación de Politicas SISTAP Elaborado/ Cantidad de acrividades implementadas</t>
  </si>
  <si>
    <t>Plan de Implementación de Politicas SISTAP/ Evidencia listas de participantes/ Informe de ejecución del plan/fotos</t>
  </si>
  <si>
    <t>1.Socializar Manual aprobado.                           2.Implementar Manual de Cargos aprobado</t>
  </si>
  <si>
    <t>Objetivo/Producto</t>
  </si>
  <si>
    <t>Responsable</t>
  </si>
  <si>
    <t>Involucrados</t>
  </si>
  <si>
    <t>Realizar plan anual de mantenimiento (cronograma de actividades)</t>
  </si>
  <si>
    <t>Porcentaje de mantenimientos realizados a la infraestructura física del PASP.</t>
  </si>
  <si>
    <t>Plan anual de mantenimiento preventivo, Reportes de reparaciones, mantenimientos y servicios elaborados</t>
  </si>
  <si>
    <t>División de Servicios Generales</t>
  </si>
  <si>
    <t>Realizacion de trabajos en tiempo previsto</t>
  </si>
  <si>
    <t>Cantidad de trabajos de mantenimiento</t>
  </si>
  <si>
    <t>Reporte de reparaciones y mantenimientos</t>
  </si>
  <si>
    <t>Apoyar las instituciones externa</t>
  </si>
  <si>
    <t>Porcentajes reportes de solicitudes</t>
  </si>
  <si>
    <t>Solicitudes de institucion externas</t>
  </si>
  <si>
    <t>Porcentaje de limpieza de techos</t>
  </si>
  <si>
    <t>Reportes de limpiezas de techos plomeros</t>
  </si>
  <si>
    <t>Limpieza calles, aceras, contenes, sendero</t>
  </si>
  <si>
    <t>Porcentajes de trabajos realizados</t>
  </si>
  <si>
    <t>Reportes de supervisores</t>
  </si>
  <si>
    <t>Compras de piezas y repuestos</t>
  </si>
  <si>
    <t>2-Gestion de servicios de mayordomia</t>
  </si>
  <si>
    <t>Realizar la distribucion trimestral del personal de conserjeria</t>
  </si>
  <si>
    <t>Cantidad de programaciones realizadas</t>
  </si>
  <si>
    <t>Programacion trimestral</t>
  </si>
  <si>
    <t>Supervisar las labores de limpiezas</t>
  </si>
  <si>
    <t>%Cumplimiento del cronograma de limpieza</t>
  </si>
  <si>
    <t>Matriz control de cumplimiento del cronograma de limpieza</t>
  </si>
  <si>
    <t>Manejo de pedidos de materiales</t>
  </si>
  <si>
    <t>Matriz de inventario de materiales</t>
  </si>
  <si>
    <t>Manejo de materiales de limpiezas</t>
  </si>
  <si>
    <t>Control de inventario materiales</t>
  </si>
  <si>
    <t>Gestionar vacaciones y reemplazos de estos</t>
  </si>
  <si>
    <t>Matriz de vacaciones</t>
  </si>
  <si>
    <t>Solicitar capacitaciones para el personal de mayordomia</t>
  </si>
  <si>
    <t>Solicitar capacitaciones a RRHH</t>
  </si>
  <si>
    <t>Gestionar las quejas, observaciones y sugerencias</t>
  </si>
  <si>
    <t>Buzon de quejas</t>
  </si>
  <si>
    <t>3-Gestion de servicios area del comedor</t>
  </si>
  <si>
    <t>Realizar la distribucion  de alimentos por horario</t>
  </si>
  <si>
    <t>Cumplimiento de horario de despacho de alimentos</t>
  </si>
  <si>
    <t>Supervisar las labores comedor</t>
  </si>
  <si>
    <t>% cumplimiento programa comedor</t>
  </si>
  <si>
    <t>Matriz de control de cumplimiento</t>
  </si>
  <si>
    <t>Gestionar pedidos insumos</t>
  </si>
  <si>
    <t>Gestionar control de inventario insumos</t>
  </si>
  <si>
    <t>Manejo de limpieza comedor</t>
  </si>
  <si>
    <t>Programa de mantenimientos a equipos comedor</t>
  </si>
  <si>
    <t xml:space="preserve">Gestionar quejas, observaciones y sugerencias  </t>
  </si>
  <si>
    <t>Responder y dar repuestas a quejas</t>
  </si>
  <si>
    <t>Solicitar capacitaciones personal comedor</t>
  </si>
  <si>
    <t>Programa de capacitaciones</t>
  </si>
  <si>
    <t>Programa de mantenimientos a equipos unidad medica</t>
  </si>
  <si>
    <t>Manejo inventario materiales de limpieza</t>
  </si>
  <si>
    <t>SG4-2</t>
  </si>
  <si>
    <t>Supervision de limpieza diaria</t>
  </si>
  <si>
    <t>Departamento de Comunicaciones</t>
  </si>
  <si>
    <t>Línea Base</t>
  </si>
  <si>
    <t>3.1. Fortalecer la Comunicación Interna/ Externa</t>
  </si>
  <si>
    <t>Fortalecida la comunicación Institucional Interna/Externa</t>
  </si>
  <si>
    <t>1. Plan de Comunicación Institucional Interna y Externa elaborado e implementado al 31 de diciembre 2025.</t>
  </si>
  <si>
    <t>DCO-1-1</t>
  </si>
  <si>
    <t>Plan elaborado/ matriz de actividades</t>
  </si>
  <si>
    <t>Plan de comunicaciones aprobado/ Informe de seguimiento al Plan</t>
  </si>
  <si>
    <t>Fortalecida la imagen institucional</t>
  </si>
  <si>
    <t>DCO-2-1</t>
  </si>
  <si>
    <t>Cantidad de actividades realizadas</t>
  </si>
  <si>
    <t>Programa de campaña / evidencias de actividades realizadas/ publicaciones/ media tours/ Fotos</t>
  </si>
  <si>
    <t>División Financiera</t>
  </si>
  <si>
    <t>DCO-2-2</t>
  </si>
  <si>
    <t>Cantidad de estrategias elaboradas</t>
  </si>
  <si>
    <t>Estrategia presentada, fotos y Presentación</t>
  </si>
  <si>
    <t>Eficientizada la gestión institucional</t>
  </si>
  <si>
    <t>DCO-3-1</t>
  </si>
  <si>
    <t xml:space="preserve"> Calendario completado</t>
  </si>
  <si>
    <t>Matriz de actividades/Listado de actividades llevadas a cabo</t>
  </si>
  <si>
    <t>Todas las areas</t>
  </si>
  <si>
    <t>Público Interno Informado</t>
  </si>
  <si>
    <t>1. Mantener el mural actualizado</t>
  </si>
  <si>
    <t>DCO-4-1</t>
  </si>
  <si>
    <t>Boletines elaborados y publicados</t>
  </si>
  <si>
    <t>Foto de los murales</t>
  </si>
  <si>
    <t>Fortalecida la Comunicación Digital</t>
  </si>
  <si>
    <t>Aumentar un mínimo de 110 seguidores</t>
  </si>
  <si>
    <t>DCO-5-1</t>
  </si>
  <si>
    <t xml:space="preserve">Cantidad Seguidores actuales Instagram ( / Seguidores nuevos </t>
  </si>
  <si>
    <t>Captura de Instagram</t>
  </si>
  <si>
    <t>104,000 K</t>
  </si>
  <si>
    <t>104,100k</t>
  </si>
  <si>
    <t>Aumentar un mínimo de 70 seguidores</t>
  </si>
  <si>
    <t>Cantidad Seguidores X actuales / Seguidores nuevos</t>
  </si>
  <si>
    <t>Captura de X</t>
  </si>
  <si>
    <t>65,532k</t>
  </si>
  <si>
    <t>65,602k</t>
  </si>
  <si>
    <t>Aumentar un minimo de 500 seguidores</t>
  </si>
  <si>
    <t>Cantidad Seguidores Facebook actuales / Seguidores nuevos</t>
  </si>
  <si>
    <t>Captura de Facebook</t>
  </si>
  <si>
    <t>2,100k</t>
  </si>
  <si>
    <t>2,600k</t>
  </si>
  <si>
    <t>División de Almacén y Suministro</t>
  </si>
  <si>
    <t>Departamento Administrativo Financiero</t>
  </si>
  <si>
    <t>1- Asegurar la adquisición oportuna y eficiente de todos los insumos necesarios para las operaciones del PASP</t>
  </si>
  <si>
    <t>AS-1-1</t>
  </si>
  <si>
    <t>Reporte de Inventario trimestral</t>
  </si>
  <si>
    <t>Reporte de Inventario trimestral sellado y firmado por el Encargado de Almacén y Suministro</t>
  </si>
  <si>
    <t>AS-1-2</t>
  </si>
  <si>
    <t xml:space="preserve">Reporte de cantidad existente de insumos </t>
  </si>
  <si>
    <t>Reporte de cantidad existente de insumos recibido por el Departamento Administrativo Financiero</t>
  </si>
  <si>
    <t>División de Almacén y Suministro / Departamento Administrativo Financiero</t>
  </si>
  <si>
    <t>AS-1-3</t>
  </si>
  <si>
    <t>Solicitudes de compra de insumos</t>
  </si>
  <si>
    <t>Solicitud de compra de insumos recibida por el Departamento Administrativo</t>
  </si>
  <si>
    <t>Automatizados los procesos de Almacen y Suministro</t>
  </si>
  <si>
    <t>2- Optimizar las tecnologías para la mejora de la trazabilidad y la gestión de inventarios del PASP</t>
  </si>
  <si>
    <t>AS-2-1</t>
  </si>
  <si>
    <t>Entradas registradas en el sistema SAFWEB</t>
  </si>
  <si>
    <t>Conduces de entrega de mercancía del proveedor / Entradas al sistema</t>
  </si>
  <si>
    <t>AS-2-2</t>
  </si>
  <si>
    <t>Transferencia realizadas en el sistema SAFWEB</t>
  </si>
  <si>
    <t>Solicitud de mercancía de Producción / Transferencias realizadas por Almacén y Suministro</t>
  </si>
  <si>
    <t>División de Almacén y Suministro / Producción</t>
  </si>
  <si>
    <t>Dep. Provisiones</t>
  </si>
  <si>
    <t>Dependencia:</t>
  </si>
  <si>
    <t>1- Optimizados los procesos internos para reducir los tiempos de repuesta a las necesidades de la institucion</t>
  </si>
  <si>
    <t>1-Incremento de un 15% empaque automatico de arroz</t>
  </si>
  <si>
    <t>PROV-1-1</t>
  </si>
  <si>
    <t>Cantidad de arroz empacado</t>
  </si>
  <si>
    <t>Reporte de empaque de arroz</t>
  </si>
  <si>
    <t>Departamento de provisiones</t>
  </si>
  <si>
    <t>Division de Empaque</t>
  </si>
  <si>
    <t xml:space="preserve">2- Reduccion de un 10% las averias de productos </t>
  </si>
  <si>
    <t>PROV-1-2</t>
  </si>
  <si>
    <t>Porcentaje de productos en averia</t>
  </si>
  <si>
    <t xml:space="preserve">Reporte de Produccion de raciones </t>
  </si>
  <si>
    <t xml:space="preserve">4- Eficientización en un 15% los procesos de empaque </t>
  </si>
  <si>
    <t>PROV-1-3</t>
  </si>
  <si>
    <t>Productividad</t>
  </si>
  <si>
    <t>5-Redución los tiempos de proceso despacho de raciones en 20%</t>
  </si>
  <si>
    <t>PROV-1-4</t>
  </si>
  <si>
    <t>Tiempo en dar repuestas</t>
  </si>
  <si>
    <t>Division de despacho de provisiones</t>
  </si>
  <si>
    <t>Oficina de Libre Acceso a la Información</t>
  </si>
  <si>
    <t>Asegurado el acceso a la información pública de acuerdo a lo establecido en la Ley 200-04 y normativa complementaria</t>
  </si>
  <si>
    <t>1- Acceso a la información pública asegurada de acuerdo a lo establecido en la Ley 200-04 y normativa complementaria</t>
  </si>
  <si>
    <t>Verificar solicitud de información recibida para tramitación</t>
  </si>
  <si>
    <t>OAI-1-1</t>
  </si>
  <si>
    <t>Porcentaje de solicitudes de información respondidas en el plazo de 15 días</t>
  </si>
  <si>
    <t>Estadísticas OAI/ Evidencia via Correo electrónico de la solicitud de información y de  la respuestas.</t>
  </si>
  <si>
    <t>Enviar solicitud de información recibida al área correspondiente</t>
  </si>
  <si>
    <t>OAI-1-2</t>
  </si>
  <si>
    <t>Gestionar y dar seguimiento a la solicitud de información para respuesta</t>
  </si>
  <si>
    <t>OAI-1-3</t>
  </si>
  <si>
    <t>Atender y dar respuesta a la ciudadanía oportuna y satisfactoriamente</t>
  </si>
  <si>
    <t>OAI-1-4</t>
  </si>
  <si>
    <t>Porcentaje de solicitudes directas a la OAI procesadas y atendidas</t>
  </si>
  <si>
    <t xml:space="preserve">Estadísticas OAI/Acuse de  la información entregada de forma presencial </t>
  </si>
  <si>
    <t>Gestionar y verificar cumplimiento e implementación requerimientos Ley 200-04</t>
  </si>
  <si>
    <t>OAI-1-5</t>
  </si>
  <si>
    <t>Porcentaje de cumplimiento Ley 200-04</t>
  </si>
  <si>
    <t>Informe de cumplimieto de la Ley 200-04.</t>
  </si>
  <si>
    <t>Solicitar y gestionar información a ser colgadas en el Portal de Transparencia  a las áreas correspondientes</t>
  </si>
  <si>
    <t>OAI-1-6</t>
  </si>
  <si>
    <t>Cantidad de actualizaciones al portal realizadas</t>
  </si>
  <si>
    <t>Informe de actualizaciones realizadas al portal.</t>
  </si>
  <si>
    <t>Actualizar el Portal de Transparencia</t>
  </si>
  <si>
    <t>OAI-1-7</t>
  </si>
  <si>
    <t>Porcentaje de cumplimiento de carga de Datos abiertos</t>
  </si>
  <si>
    <t>Evidencia de cumplimiento de carga de datos abiertos.</t>
  </si>
  <si>
    <t>Recibir solicitudes mediante el sistema 311</t>
  </si>
  <si>
    <t>OAI-1-8</t>
  </si>
  <si>
    <t>Porcentaje de solicitudes de servicio a través del sistema 311 procesadas</t>
  </si>
  <si>
    <t>Captura de pantalla de respuesta disponible en la plataforma, correo interno</t>
  </si>
  <si>
    <t>Realizar revisión e investigación sobre la denuncia, queja o reclamación recibida, en el área que corresponde</t>
  </si>
  <si>
    <t>OAI-1-9</t>
  </si>
  <si>
    <t>Gestionar y dar respuesta a la ciudadanía oportuna y satisfactoriamente concluido el proceso</t>
  </si>
  <si>
    <t>OAI-1-10</t>
  </si>
  <si>
    <t>Gestionado de manera efectiva y transparente el proceso de compras y contrataciones, asegurando la adquisición de bienes y servicios necesarios para cumplir con la misión institucional, apegados a las políticas y regulaciones establecidas.</t>
  </si>
  <si>
    <t>2-Gestión de los procesos de Compras y Contrataciones  llevados a cabo en la institución.</t>
  </si>
  <si>
    <t>Participar en  los procesos de Compras y Contrataciones.</t>
  </si>
  <si>
    <t>OAI-2-1</t>
  </si>
  <si>
    <t>Porcentaje de participacion en los procesos de compras y contrataciones</t>
  </si>
  <si>
    <t>Actas de Reuniones y listado de Asistencia</t>
  </si>
  <si>
    <t>Comité de Compras y Contrataciones</t>
  </si>
  <si>
    <t>División de Compras y Contrataciones</t>
  </si>
  <si>
    <t xml:space="preserve">Mejorar la efectividad y calidad de la gestión institucional a través de mejoramiento sostenible de la productividad laboral, la calidad del empleo y la mejora continua </t>
  </si>
  <si>
    <t>Gestionar de manera efectiva y transparente el proceso de compras y contrataciones, asegurando la adquisición de bienes y servicios necesarios para cumplir con la misión institucional, apegados a las políticas y regulaciones establecidas.</t>
  </si>
  <si>
    <t>1.Formulación del Plan Anual de Compras y Contrataciones (PACC 2026)</t>
  </si>
  <si>
    <t xml:space="preserve"> Identificar las necesidades de compras y contrataciones de la institución para el año 2026</t>
  </si>
  <si>
    <t>CYC-1-1</t>
  </si>
  <si>
    <t>Plan Anual de Compras y Contrataciones formulado</t>
  </si>
  <si>
    <t>División de compras y Contrataciones</t>
  </si>
  <si>
    <t>Elaborar Propuesta de PACC.</t>
  </si>
  <si>
    <t>CYC-1-2</t>
  </si>
  <si>
    <t>Consensuar con el Departamento de Planificación y Desarrollo, y aprobar el PACC</t>
  </si>
  <si>
    <t>CYC-1-3</t>
  </si>
  <si>
    <t>Cargar  oportunamente en el portal de Compras y Contrataciones</t>
  </si>
  <si>
    <t>CYC-1-4</t>
  </si>
  <si>
    <t>Calificación obtenida en el sub indicador de planificación de compras</t>
  </si>
  <si>
    <t>Reporte de evaluación trimestral del SISCOMPRAS</t>
  </si>
  <si>
    <t>Mantener actualizado el PACC en el portal de Compras y Contrataciones.</t>
  </si>
  <si>
    <t>CYC-1-5</t>
  </si>
  <si>
    <t>2.Gestión del Plan Anual de Compras 2025</t>
  </si>
  <si>
    <t>Elaborar los cronogramas de los procesos de compras y contrataciones y remitir a los involucrados.</t>
  </si>
  <si>
    <t>CYC-2-1</t>
  </si>
  <si>
    <t>Calificación obtenida en el sub indicador de 
publicación de procesos</t>
  </si>
  <si>
    <t>Publicar los procesos de compra en el portal, segun lo proyectado en el PACC 2025.</t>
  </si>
  <si>
    <t>CYC-2-2</t>
  </si>
  <si>
    <t>Gestionar los contratos con sus fechas de inicio, recepción o ejecución y registro, asi como el cierre en el portal y remision del expediente para pago.</t>
  </si>
  <si>
    <t>CYC-2-3</t>
  </si>
  <si>
    <t>Cumplir con el porcentaje establecido por Ley para MIPYMES, Personas Físicas y MIPYMES Mujeres en los procesos de compras.</t>
  </si>
  <si>
    <t>CYC-2-4</t>
  </si>
  <si>
    <t>3.Asistencia al Comité de Compras dentro de los procesos de Compras  llevados a cabo en la institución</t>
  </si>
  <si>
    <t>Elaborar Listados de Participantes para cada proceso con hora de llegada en los casos que se requieran entrega de muestras.</t>
  </si>
  <si>
    <t>CYC-3-1</t>
  </si>
  <si>
    <t>Calificación Programa de Cumplimiento Regulatorio</t>
  </si>
  <si>
    <t xml:space="preserve">Identificar las ofertas virtuales en el Portal de Compras y Contrataciones </t>
  </si>
  <si>
    <t>CYC-3-2</t>
  </si>
  <si>
    <t>Validar el cumplimiento de las normativas aplicables en los procesos de compra.</t>
  </si>
  <si>
    <t>CYC-3-3</t>
  </si>
  <si>
    <t>Asegurar la transparencia en los procesos de Compras y Contrataciones</t>
  </si>
  <si>
    <t>CYC-3-4</t>
  </si>
  <si>
    <t>4. Gestión y monitoreo del Indicador SISCOMPRAS</t>
  </si>
  <si>
    <t>Cargar oportunamente la documentación en el portal de Compras y Contrataciones.</t>
  </si>
  <si>
    <t>CYC-4-1</t>
  </si>
  <si>
    <t xml:space="preserve">Nivel de Cumplimiento </t>
  </si>
  <si>
    <t xml:space="preserve">Calificación Trimestral Indicador SISCOMPRAS </t>
  </si>
  <si>
    <t>Elaborar un plan de acción para mejoras del indicador.</t>
  </si>
  <si>
    <t>CYC-4-2</t>
  </si>
  <si>
    <t>Dar seguimiento a los sub-indicadores para mantener una buena calificación.</t>
  </si>
  <si>
    <t>CYC-4-3</t>
  </si>
  <si>
    <t>Sección de Archivo y Correspondencia</t>
  </si>
  <si>
    <t>1.Correspondencia Institucional Tramitada en el 2025.</t>
  </si>
  <si>
    <t>Recibir y escanear diariamente el 100% de las comunicaciones de solicitudes de ayuda de los beneficiarios y correspondencia institucional durante el periodo enero a dicembre 2025.</t>
  </si>
  <si>
    <t>AYC-1-1</t>
  </si>
  <si>
    <t>Cantidad de comunicaciones distribuidas oportunamente y número total de comunicaciones recibidas</t>
  </si>
  <si>
    <t>Informes de correspondencia recibida y remitida.</t>
  </si>
  <si>
    <t>Registrar diariamente el 100% de las solicitudes en el sistema de turnos</t>
  </si>
  <si>
    <t>Distribuir documentos recibidos (solicitudes/correspondencia) a la áreas correspondientes.</t>
  </si>
  <si>
    <t>2. Archivo Central Institucional Gestionado en el 2025.</t>
  </si>
  <si>
    <t>Recibir la documentación de las areas del PASP</t>
  </si>
  <si>
    <t>AYC-2-1</t>
  </si>
  <si>
    <t>Cantidad de cajas organizadas y clasificadas archivísticamente</t>
  </si>
  <si>
    <t>Fotos/ registro de documentos recibidos y archivados</t>
  </si>
  <si>
    <t xml:space="preserve">Organizar y clasificiar la documentación recibida </t>
  </si>
  <si>
    <t>Registrar los documentación recibida.</t>
  </si>
  <si>
    <t>3. Politicas y procedimientos elaborados y actualizados en el 2025.</t>
  </si>
  <si>
    <t>Realizar reunion de socializacion con el departamento de Planificación y Desarrollo</t>
  </si>
  <si>
    <t>AYC-3-1</t>
  </si>
  <si>
    <t>Manual de Gestión de Archivo y Correspondencia</t>
  </si>
  <si>
    <t>Borrador de Manual de Gestión de Archivo y Correspondencia</t>
  </si>
  <si>
    <t>Elaborar borrador de Politicas y procedimientos de Archivo y correspondencia</t>
  </si>
  <si>
    <t>Remitir Borrador al departamento de Planificacion y Desarrollo</t>
  </si>
  <si>
    <t>Cumplir con que los Estados Financieros e informes de corte y cierre reflejen la realidad económica de la institución.</t>
  </si>
  <si>
    <t>Cooperativa</t>
  </si>
  <si>
    <t>Realizar las modificaciones presupuestarias manteniendo el limite del 5% del valor modificado respecto al presupuesto vigente del producto al inicio del trimestre</t>
  </si>
  <si>
    <t>COOPERATIVA</t>
  </si>
  <si>
    <t>Servicios gestionados eficientemente</t>
  </si>
  <si>
    <t>1. Servicios Gestionados en el periodo enero-diciembre 2025</t>
  </si>
  <si>
    <t>Recibir y gestionar solicitudes de los socios</t>
  </si>
  <si>
    <t>CP-1-1</t>
  </si>
  <si>
    <t>Porcentaje de servicios gestionados</t>
  </si>
  <si>
    <t>Formularios remitidos a COOPAN</t>
  </si>
  <si>
    <t>Brindar las informaciones necesarias a los socios sobre los requisitos de los servicios</t>
  </si>
  <si>
    <t>Asegurarse que los formulario de solicitud sean llenados correctamente</t>
  </si>
  <si>
    <t xml:space="preserve">Remitir las solicitudes de servicios oportunamente </t>
  </si>
  <si>
    <t>2. Base de datos actualizados en el periodo enero-diciembre 2025</t>
  </si>
  <si>
    <t>Mantener actualizados los archivos de los socios</t>
  </si>
  <si>
    <t>CP-2-1</t>
  </si>
  <si>
    <t>Listas actualizadas</t>
  </si>
  <si>
    <t>Listado de nominas</t>
  </si>
  <si>
    <t>3. Capacitaciones en temas de cooperativismo implementadas en el periodo enero -diciembre 2025</t>
  </si>
  <si>
    <t>Solicitar talleres de cooperativismo a la directiva</t>
  </si>
  <si>
    <t>CP-3-1</t>
  </si>
  <si>
    <t>Cantidad de solicitudes</t>
  </si>
  <si>
    <t>Solicitud de Capacitación</t>
  </si>
  <si>
    <t>Coordinar Capacitación</t>
  </si>
  <si>
    <t>cantidad de capactaciones realizadad</t>
  </si>
  <si>
    <t>Convocatorias/ Lista de asistencia/ fotos</t>
  </si>
  <si>
    <t>División de Transportación</t>
  </si>
  <si>
    <t>Asegurar la asignación de choferes y disponilidad de vehiculos institucionales para la realización las entregas y operativos de ayudas sociales.</t>
  </si>
  <si>
    <t>Asistencia de transportacion en las entregas y operativos institucionales gestionada</t>
  </si>
  <si>
    <t>1.Servicios de Transportación Gestionados en el año 2025.</t>
  </si>
  <si>
    <t>TRAN-1-1</t>
  </si>
  <si>
    <t>Asignaciones diarias registradas</t>
  </si>
  <si>
    <t>Hojas de registro diario (libro de resgistro)</t>
  </si>
  <si>
    <t>TRAN-1-2</t>
  </si>
  <si>
    <t>TRAN-1-3</t>
  </si>
  <si>
    <t xml:space="preserve">Ejecutar un plan de mantenimiento para la flotilla vehicular que garantice la operatividad, seguridad y eficiencia de los vehículos, prolongando su vida útil y minimizando posibles problemas mecánicos.
</t>
  </si>
  <si>
    <t>Plan de mantenimiento de la flotilla vehicular implementado</t>
  </si>
  <si>
    <t>2.Plan de mantenimiento de la flotilla vehicular implementado en el año 2025.</t>
  </si>
  <si>
    <t>TRAN-2-1</t>
  </si>
  <si>
    <t>Plan de mantenimiento preventivo y correctivo de vehículos</t>
  </si>
  <si>
    <t>Comprobante de mantenimientos realizados</t>
  </si>
  <si>
    <t>Div. Transportacióm</t>
  </si>
  <si>
    <t>Departamento Administrativo Financiero/ Div. Compras</t>
  </si>
  <si>
    <t>TRAN-2-2</t>
  </si>
  <si>
    <t>TRAN-2-3</t>
  </si>
  <si>
    <t>TRAN-2-4</t>
  </si>
  <si>
    <t>TRAN-2-5</t>
  </si>
  <si>
    <t>Solicitud de compra de lubricantes, gomas y beterías al Departamento Administrativo</t>
  </si>
  <si>
    <t>División de Coordinación y Supervisión de Entrega de Ayudas Sociales</t>
  </si>
  <si>
    <t>1.3 Coordinar y Supervisar las entregas de ayudas sociales a las familias vulnerables</t>
  </si>
  <si>
    <t>Eficientizado el proceso de entrega de ayudas sociales</t>
  </si>
  <si>
    <t>1. Coordinacion y Supervision del proceso de entrega de ayudas sociales</t>
  </si>
  <si>
    <t>CSE-1-1</t>
  </si>
  <si>
    <t>Supervisar y coordinar la entrega mensual de las nóminas fijas de ayudas sociales.</t>
  </si>
  <si>
    <t>Cantidad de calendarios realizados</t>
  </si>
  <si>
    <t>Calendario semanal de nóminas fijas a entregar elaborado</t>
  </si>
  <si>
    <t xml:space="preserve">Remitir reporte diario de entregas realizadas al departamento de planificación y desarrollo </t>
  </si>
  <si>
    <t>Correos de envío de reporte a planificación y desarrollo</t>
  </si>
  <si>
    <t>Verificar el cambio de estatus del 100% de los conduces entregados diariamente en el SAF WEB durante el periodo enero a diciembre 2025.</t>
  </si>
  <si>
    <t>Reporte diario de conduces entregados</t>
  </si>
  <si>
    <t>Asignar supervisor a los procesos de remosamiento de techados aprobados.</t>
  </si>
  <si>
    <t>Muestra de conduces con los supervisiones responsables/ reportes de techados</t>
  </si>
  <si>
    <t>Registrar las devoluciones resultantes de operativos, techados y otros.</t>
  </si>
  <si>
    <t>Porcentaje de devoluciones registradas</t>
  </si>
  <si>
    <t>Reporte de registro de devoluciones</t>
  </si>
  <si>
    <t xml:space="preserve">Realizar reuniones de supervision de los colaboradores bajo su responsabilidad </t>
  </si>
  <si>
    <t>Cantidad de reuniones realizadas</t>
  </si>
  <si>
    <t>Reporte de asignaciones de trabajo/ Minutas de reuniones realizadas/ evaluación del desempeño</t>
  </si>
  <si>
    <t>2. Plan de Capacitación Anual Implementado</t>
  </si>
  <si>
    <t>CSE-1-2</t>
  </si>
  <si>
    <t>Solicitar capacitaciónes a RRHH para colaboradores del área</t>
  </si>
  <si>
    <t>Cantidad de capacitaciones solicitadas</t>
  </si>
  <si>
    <t>Correos de solicitud remitido a recursos humanos</t>
  </si>
  <si>
    <t>Departamento Jurídico</t>
  </si>
  <si>
    <t>Garantizada la transparencia y legalidad en todos los procesos institucionales.</t>
  </si>
  <si>
    <t>1. Elaboración y Revisión de documentos Legales</t>
  </si>
  <si>
    <t>JUR-1-1</t>
  </si>
  <si>
    <t>Porcentaje de documentos legales revisados/ elaborados y legalizados</t>
  </si>
  <si>
    <t>Documentos legales revisados/ elaborados y legalizados</t>
  </si>
  <si>
    <t>Comité de CC</t>
  </si>
  <si>
    <t>JUR-1-2</t>
  </si>
  <si>
    <t>JUR-1-3</t>
  </si>
  <si>
    <t>Porcentaje de contratos registrados en el Sistema de la CGR.</t>
  </si>
  <si>
    <t>Reporte de contratos registrados en el Sistema de la CGR.</t>
  </si>
  <si>
    <t>2. Asistencia Legal a la institución y las áreas del PASP</t>
  </si>
  <si>
    <t>JUR-2-1</t>
  </si>
  <si>
    <t xml:space="preserve">Informes, correo electrónico, resoluciones, sentencias obtenidas, cartas de ruta, comunicaciones internas. </t>
  </si>
  <si>
    <t>Control solicitudes de asistencia legal</t>
  </si>
  <si>
    <t>JUR-2-2</t>
  </si>
  <si>
    <t>JUR-2-3</t>
  </si>
  <si>
    <t>Adjudicación contratación de asesoría legal</t>
  </si>
  <si>
    <t>Adjudicación del proceso</t>
  </si>
  <si>
    <t>DG/Comité de CC</t>
  </si>
  <si>
    <t>División de Tecnologías de la Información y Comunicación</t>
  </si>
  <si>
    <t>Fecha de Logro</t>
  </si>
  <si>
    <t>Tomar entrenamiento para administracion de switches FORTINET</t>
  </si>
  <si>
    <t>TEC-1-1</t>
  </si>
  <si>
    <t>Capatura de pantalla</t>
  </si>
  <si>
    <t>División de Tecnología de la Información</t>
  </si>
  <si>
    <t>Contratar los servicios de CENTRAL HOSTED HPBX</t>
  </si>
  <si>
    <t>TEC-1-2</t>
  </si>
  <si>
    <t>Nivel de implementación marcado del 0% al 100%</t>
  </si>
  <si>
    <t>Despliegue y configuración de servicios. a.</t>
  </si>
  <si>
    <t>TEC-1-3</t>
  </si>
  <si>
    <t>Segmentar la red de informática.</t>
  </si>
  <si>
    <t>TEC-1-4</t>
  </si>
  <si>
    <t xml:space="preserve">Aplicar los debidos controles de seguridad para mantener la red segura , tomando en cuenta las mejores de la industria. </t>
  </si>
  <si>
    <t xml:space="preserve">Compra de equipos  </t>
  </si>
  <si>
    <t>Implementación</t>
  </si>
  <si>
    <t xml:space="preserve">Realizar levantamiento de información, áreas y puntos que serán cubiertos </t>
  </si>
  <si>
    <t>TEC-1-5</t>
  </si>
  <si>
    <t>Capatura de pantalla/ Fotos/ documentación</t>
  </si>
  <si>
    <t>Contratación del servicio</t>
  </si>
  <si>
    <t xml:space="preserve">Implementación. </t>
  </si>
  <si>
    <t xml:space="preserve">Comprar equipos </t>
  </si>
  <si>
    <t>TEC-1-6</t>
  </si>
  <si>
    <t xml:space="preserve">Levantamiento de puntos de red                                                                  </t>
  </si>
  <si>
    <t>TEC-1-7</t>
  </si>
  <si>
    <t xml:space="preserve">Contratación de servicio. </t>
  </si>
  <si>
    <t>Tomar entrenamiento para administracion de FortiAnalyer</t>
  </si>
  <si>
    <t>TEC-1-8</t>
  </si>
  <si>
    <t>Captura de pantalla</t>
  </si>
  <si>
    <t>Comprar el servicio</t>
  </si>
  <si>
    <t>Implementacion</t>
  </si>
  <si>
    <t>TEC-1-9</t>
  </si>
  <si>
    <t>Documentar protocolo</t>
  </si>
  <si>
    <t>TEC-2-2</t>
  </si>
  <si>
    <t>% de satisfaccion de servicios TIC</t>
  </si>
  <si>
    <t>Reportes trimestrates/ informe de resultados encuesta</t>
  </si>
  <si>
    <t>Recibir solicitudes</t>
  </si>
  <si>
    <t xml:space="preserve">Soporte tecnico a las areas solicitantes </t>
  </si>
  <si>
    <t>Encuesta de satisfaccion del servicio brindado.</t>
  </si>
  <si>
    <t xml:space="preserve">Realizar levantamiento             </t>
  </si>
  <si>
    <t>TEC-2-3</t>
  </si>
  <si>
    <t>Plan de seguridad</t>
  </si>
  <si>
    <t>Plan de seguridad  aprobado</t>
  </si>
  <si>
    <t>Desarrollar plan acorde a las necesidades</t>
  </si>
  <si>
    <t>Gestionar aprobación</t>
  </si>
  <si>
    <t>Realizar socialización.</t>
  </si>
  <si>
    <t>Centro de Salud Comunitaria</t>
  </si>
  <si>
    <t>Eje 2: Gestión de Salud Comunitaria</t>
  </si>
  <si>
    <t>2.1 Garantizar el derecho de la población al acceso a un modelo de atención integral, con calidad y calidez, que privilegie la promoción de la salud y la prevención de la enfermedad, mediante la consolidación del Sistema Nacional de Salud.</t>
  </si>
  <si>
    <t>Pacientes conscientizados de la importancia en la prevención de enfermedades</t>
  </si>
  <si>
    <t>CSC-1-1</t>
  </si>
  <si>
    <t>Programa de Salud Preventiva</t>
  </si>
  <si>
    <t>Realizar cronograma de charlas</t>
  </si>
  <si>
    <t>Centro de Salud Comunitario</t>
  </si>
  <si>
    <t>Elaborar folletos informativos</t>
  </si>
  <si>
    <t>Ejecutar el cronograma</t>
  </si>
  <si>
    <t>Disminuido el embarazo en adolescentes y las enfermedades de trasmisión sexual</t>
  </si>
  <si>
    <t>CSC-2-1</t>
  </si>
  <si>
    <t>Programa del programa de Planificación familiar y métodos anticonceptivos</t>
  </si>
  <si>
    <t>Abastecida la farmacia del Centro medico Comunitario</t>
  </si>
  <si>
    <t>CSC-3-1</t>
  </si>
  <si>
    <t>Adquisición de medicamentos genéricos</t>
  </si>
  <si>
    <t>Realizar solicitud de compra de medicamentos.</t>
  </si>
  <si>
    <t>Solicitudes/ Correos/ Formularios/procesos de compras realizadas</t>
  </si>
  <si>
    <t xml:space="preserve">Digitalizada la base de datos de los pacientes que visitan el Centro Comunitario </t>
  </si>
  <si>
    <t>CSC-4-1</t>
  </si>
  <si>
    <t xml:space="preserve">Sistematización del proceso de registro de pacientes </t>
  </si>
  <si>
    <t xml:space="preserve">Solicitar herramienta a TI.                                                     </t>
  </si>
  <si>
    <t>Capturas de Base de Datos</t>
  </si>
  <si>
    <t>Realizar reunión explicativa con TI.</t>
  </si>
  <si>
    <t xml:space="preserve">Diseñar herramienta. </t>
  </si>
  <si>
    <t>Documentar política con criterios para la solicitud y plazo de entrega.</t>
  </si>
  <si>
    <t>Realizar socialización con los grupos de interés</t>
  </si>
  <si>
    <t>Limpiezas de baños</t>
  </si>
  <si>
    <t>SG-1-1</t>
  </si>
  <si>
    <t>SG-1-2</t>
  </si>
  <si>
    <t>SG-1-3</t>
  </si>
  <si>
    <t>SG-1-4</t>
  </si>
  <si>
    <t>SG-1-5</t>
  </si>
  <si>
    <t>SG-1-6</t>
  </si>
  <si>
    <t>SG-1-7</t>
  </si>
  <si>
    <t>SG-1-8</t>
  </si>
  <si>
    <t>SG-2-1</t>
  </si>
  <si>
    <t>SG-2-2</t>
  </si>
  <si>
    <t>SG-2-3</t>
  </si>
  <si>
    <t>SG-2-4</t>
  </si>
  <si>
    <t>SG-2-5</t>
  </si>
  <si>
    <t>SG-2-6</t>
  </si>
  <si>
    <t>SG-2-7</t>
  </si>
  <si>
    <t>SG-3-1</t>
  </si>
  <si>
    <t>SG-3-2</t>
  </si>
  <si>
    <t>SG-3-3</t>
  </si>
  <si>
    <t>SG-3-4</t>
  </si>
  <si>
    <t>SG-3-5</t>
  </si>
  <si>
    <t>SG-3-6</t>
  </si>
  <si>
    <t>SG-3-7</t>
  </si>
  <si>
    <t>SG-3-8</t>
  </si>
  <si>
    <t>SG-4-1</t>
  </si>
  <si>
    <t>SG4-3</t>
  </si>
  <si>
    <t xml:space="preserve">1-Mantenimiento de infraestructura fisica </t>
  </si>
  <si>
    <t>Limpieza de techos en PASP</t>
  </si>
  <si>
    <t>Programa de capacitaciones annual</t>
  </si>
  <si>
    <t>Nivel de satifaccion</t>
  </si>
  <si>
    <t>Resultados de la encuesta realizada a los usuarios</t>
  </si>
  <si>
    <t>Archivos de solicitudes (Requisiciones de piezas y repuestos)</t>
  </si>
  <si>
    <t>Cantidad de solicitudes realizadas</t>
  </si>
  <si>
    <t>Cantidad de areas pintadas</t>
  </si>
  <si>
    <t>Reporte de pinturas realizadas</t>
  </si>
  <si>
    <t>Programacion de vacaciones anual</t>
  </si>
  <si>
    <t>Solicitudes de pedidos realizados</t>
  </si>
  <si>
    <t>Reporte de inventario quincenal</t>
  </si>
  <si>
    <t>Distribución de tareas en el comedor</t>
  </si>
  <si>
    <t>Reporte de limpieza y trabajos realizados</t>
  </si>
  <si>
    <t>Cantidad de mantenimientos realizados</t>
  </si>
  <si>
    <t>Reportes de mantenimiento de equipos realizdos</t>
  </si>
  <si>
    <t>Nivel de disponibilidad de insumos</t>
  </si>
  <si>
    <t>Porcentaje de quejas resueltas</t>
  </si>
  <si>
    <t>Reporte de quejas gestonadas</t>
  </si>
  <si>
    <t>Nivel de cumplimiento Cronograma de pedidos</t>
  </si>
  <si>
    <t>Porcentaje de gestion de inventario de materiales</t>
  </si>
  <si>
    <t>Reporte de Solicitudes realizadas</t>
  </si>
  <si>
    <t>Reporte diario de despacho de alimentos</t>
  </si>
  <si>
    <t>Matriz de mantenimiento/ reportes/ fotos</t>
  </si>
  <si>
    <t xml:space="preserve">Nivel de ejecucion de programa de mantenimiento  </t>
  </si>
  <si>
    <t>Nivel de cumplimiento de ditribucion de limpieza diaria</t>
  </si>
  <si>
    <t>Matriz de limpieza por areas/ reportes de limpiea diaria</t>
  </si>
  <si>
    <t>Restauracion de pintura PASP</t>
  </si>
  <si>
    <t>Departamento Administrativo Financiero/ Recursos Humanos</t>
  </si>
  <si>
    <t>Departamento Administrativo Financiero/ Comedor</t>
  </si>
  <si>
    <t>Departamento Administrativo Financiero/ Centro de Salud Comuitario</t>
  </si>
  <si>
    <t>4-Gestion de apoyo tecnico Centro de Salud Comunitarios</t>
  </si>
  <si>
    <t>Cumplir con presentar las informaciones de las operaciones financiera y contable de la institución oportunamente.</t>
  </si>
  <si>
    <t>Calificación obtenida en SISACNOC</t>
  </si>
  <si>
    <t xml:space="preserve">Reporte de calificación publicada por DICECOP </t>
  </si>
  <si>
    <t>División Financiera / Contabilidad</t>
  </si>
  <si>
    <t>Solicitar las reprogramaciones de cuota solo en el plazo adecuado segun los lineamientos de Digepres, que comprende desde el dia 1 del segundo mes y del dia 15 del tercer mes</t>
  </si>
  <si>
    <t>Cargar las Conciliaciones Bancarias</t>
  </si>
  <si>
    <t>Calificación obtenida en Indice de Control Interno (ICI)</t>
  </si>
  <si>
    <t>Reporte de la calificación publicada por e lCI</t>
  </si>
  <si>
    <t>Devolución de Libramientos por Contraloria</t>
  </si>
  <si>
    <t>Cargar los cierres contable al corte y cierre de DICECOP</t>
  </si>
  <si>
    <t>Cargar los Arqueos de Cajas, realizados por los Auditores de la Contraloria (UAI)</t>
  </si>
  <si>
    <t>Realizar inventarios Activos Fijos en la sede central y las oficinas provinciales.</t>
  </si>
  <si>
    <t>Cantidad de Inventarios Realizados</t>
  </si>
  <si>
    <t>Informe de Inventario Remitido a la Direcion General PASP</t>
  </si>
  <si>
    <t>Division Financiera / Contabilidad</t>
  </si>
  <si>
    <t>Todas las Areas y Oficinas Provinciales</t>
  </si>
  <si>
    <t>Actualizar el sistema de Administración de Bienes (SIAB)</t>
  </si>
  <si>
    <t>Reporte actualizado del SIAB</t>
  </si>
  <si>
    <t>Cargar oportunamente el Inventario de Activos Fijos al SISACNOC</t>
  </si>
  <si>
    <t xml:space="preserve">Realizar inventarios de alimentos y enseres del hogar en la sede central y los almacenes externos </t>
  </si>
  <si>
    <t>Informe de Inventario Remitido a la Direcion General  PASP</t>
  </si>
  <si>
    <t>Division de Almacen y Sumistro</t>
  </si>
  <si>
    <t>Cargar oportunamente los inventarios de alimentos y enseres del hogar al SISACNOC</t>
  </si>
  <si>
    <t xml:space="preserve">Captura de la calificación publicada por DICECOP </t>
  </si>
  <si>
    <t>Programar las cuotas asignadas para comprometer los procesos adjudicados</t>
  </si>
  <si>
    <t>Ejecución presupuestaria</t>
  </si>
  <si>
    <t>Devengar los pagos trimestralmente para garantizar la disponibilidad al momento de ejecutar las solicitudes de Cuotas y Pagos de los de los proceso</t>
  </si>
  <si>
    <t>Elaborar libramientos de pagos</t>
  </si>
  <si>
    <t>Realizar las reposiciones de anticipos financieros</t>
  </si>
  <si>
    <t xml:space="preserve">Porcentaje reposiciones de anticipos financieros realizados (acorde al limite establecido en la resolución) </t>
  </si>
  <si>
    <t>Resoluciones vigentes, reportes de pagos ejecutados, libramientos de regularizaciones de SIGEF</t>
  </si>
  <si>
    <t>Realizar las reposiciones de los fondos de cajas chicas</t>
  </si>
  <si>
    <t xml:space="preserve">Porcentaje de reposición de los fondos de cajas chicas realizadas </t>
  </si>
  <si>
    <t>Cheques de reposición de caja chicas realizados con sus soportes anexos</t>
  </si>
  <si>
    <t>Declaracion y Pago del IR3</t>
  </si>
  <si>
    <t>Cantidad de declaraciones de impuestos reportados en la Dirección General de Impuestos Internos (DGII)</t>
  </si>
  <si>
    <t>Formulario de declaración del IR3 enviado en la oficina virtual de la DGII con comprobantes de pagos</t>
  </si>
  <si>
    <t>Declaracion y Pago del IR17</t>
  </si>
  <si>
    <t>Formulario de declaración del IR7 enviado en la oficina virtual de la DGII con comprobantes de pagos</t>
  </si>
  <si>
    <t>Realizar análisis de documentos de solitudes de pagos por libramiento</t>
  </si>
  <si>
    <t>Porcentaje de expedientes recibidos y analizados para fines de pagos</t>
  </si>
  <si>
    <t>Reporte de revisión y análisis</t>
  </si>
  <si>
    <t>Realizar análisis de documentos de solitudes de pagos por cheques</t>
  </si>
  <si>
    <t>Realizar análisis de documentos de solitudes de pagos por desembolso de caja</t>
  </si>
  <si>
    <t>Documentar y/o actualizar al menos 5 procedimientos con sus políticas, tomando en cuenta la normativa vigente aplicable</t>
  </si>
  <si>
    <t xml:space="preserve">Documentar/actualizar políticas y procedimientos del área financiera </t>
  </si>
  <si>
    <t>Documentos aprobados/ socializados</t>
  </si>
  <si>
    <t>Direccion General y Planificacion y Desarrollo</t>
  </si>
  <si>
    <t>FIN-1-1</t>
  </si>
  <si>
    <t>FIN-2-1</t>
  </si>
  <si>
    <t>FIN-2-2</t>
  </si>
  <si>
    <t>FIN-3-1</t>
  </si>
  <si>
    <t>FIN-3-2</t>
  </si>
  <si>
    <t>FIN-3-3</t>
  </si>
  <si>
    <t>FIN-3-4</t>
  </si>
  <si>
    <t>FIN-4-1</t>
  </si>
  <si>
    <t>FIN-4-2</t>
  </si>
  <si>
    <t>FIN-4-3</t>
  </si>
  <si>
    <t>FIN-5-1</t>
  </si>
  <si>
    <t>FIN-5-2</t>
  </si>
  <si>
    <t>FIN-6-1</t>
  </si>
  <si>
    <t>Nivel de ejecucion de pago</t>
  </si>
  <si>
    <t>FIN-6-2</t>
  </si>
  <si>
    <t>FIN-6-3</t>
  </si>
  <si>
    <t>FIN-7-1</t>
  </si>
  <si>
    <t>FIN-7-2</t>
  </si>
  <si>
    <t>FIN-8-1</t>
  </si>
  <si>
    <t>FIN-8-2</t>
  </si>
  <si>
    <t>FIN-9-1</t>
  </si>
  <si>
    <t>FIN-9-2</t>
  </si>
  <si>
    <t>FIN-9-3</t>
  </si>
  <si>
    <t>FIN-10-1</t>
  </si>
  <si>
    <t>1.Incrementar un 5 % la calificacion obtenida en el cumplimiento de los indicadores de SISACNOC, del ejercio anterior</t>
  </si>
  <si>
    <t>2. Indice de gestión presupuestaria (IGP)</t>
  </si>
  <si>
    <t>3. Cumplimiento de los indicadores del ICI</t>
  </si>
  <si>
    <t>4. Inventario de activo fijo debidamente administrado</t>
  </si>
  <si>
    <t>5. Inventario periodicos de alimentos y enseres para donar completados</t>
  </si>
  <si>
    <t>6. Gestión de Pagos realizada</t>
  </si>
  <si>
    <t>7. Anticipos Financieros y Fondos en Efectivo administrados y ejecutados</t>
  </si>
  <si>
    <t>8. Declaracion de Impuestos (DGII) presentadas y pagadas</t>
  </si>
  <si>
    <t>9. Solicitudes de pagos debidamente analizados</t>
  </si>
  <si>
    <t>10. Politicas y procedimientos elaborados y actualizados en el 2025.</t>
  </si>
  <si>
    <t>Calificacion Obtenia IGP</t>
  </si>
  <si>
    <t xml:space="preserve">Reporte de calificacion obtenida </t>
  </si>
  <si>
    <t>1. Entrega de Raciones Alimenticias</t>
  </si>
  <si>
    <t>2. Equipamiento de Hogares a familias vulnerables</t>
  </si>
  <si>
    <t>3. Apoyo a mujeres de escasos recursos en estado de Gestación</t>
  </si>
  <si>
    <t>4. Remozamiento de techos a familias de escasos recursos para dignificar sus viviendas</t>
  </si>
  <si>
    <t>5. Ayudas económicas gastos medicos</t>
  </si>
  <si>
    <t>6. Elaboración de propuestas de programas para aumentar la cobertura del Plan de Asistecia Social de la Presidencia</t>
  </si>
  <si>
    <t>7. Evaluación de las solicitudes autorizada por Dirección General</t>
  </si>
  <si>
    <t>8. Actualización continua de la carpera de los reportes de Evaluación de Enero a Diciembre 2024</t>
  </si>
  <si>
    <t>9. Priorización de casos especiales calificados como emergencia/urgencia ( Desastres Naturales)</t>
  </si>
  <si>
    <t>10. Actualización/ elaboracion de politicas y procedimientos</t>
  </si>
  <si>
    <t>11. Actualización de Nominas de ayudas fijas</t>
  </si>
  <si>
    <t>Solicitud de compra de lubricantes, gomas y baterías al Departamento Administrativo</t>
  </si>
  <si>
    <t>1. Plan de Capacitación Anual Implementado</t>
  </si>
  <si>
    <t xml:space="preserve">2. Digitalización de las capacitaciones e inducciones de personal </t>
  </si>
  <si>
    <t>3. Implementación del Sistema de Seguridad y Salud en el Trabajo (SISTAP)</t>
  </si>
  <si>
    <t>4.Gestionar los indicadores del SISMAP</t>
  </si>
  <si>
    <t>5. Encuesta de clima organizacional 2024 implementada</t>
  </si>
  <si>
    <t>6. Programa de Cuidado y protección del medio ambiente</t>
  </si>
  <si>
    <t>7. Implementación de herramienta digital para solicitudes digitales de certificaciones de  trabajo</t>
  </si>
  <si>
    <t>8. Reclutamiento basado en perfiles y competencias</t>
  </si>
  <si>
    <t>1. Indicadores Gubernamentales Gestionados  en el año 2025.</t>
  </si>
  <si>
    <t>2. Incremento en el indice de avance de las NOBACI</t>
  </si>
  <si>
    <t>3. Monitoreo de los Indicadores del SISMAP</t>
  </si>
  <si>
    <t>4. Cumplimiento de IGP</t>
  </si>
  <si>
    <t>5. Informe Semestral de la memoria Institucional 2025</t>
  </si>
  <si>
    <t>6. Memoria anual de Rendición 2025</t>
  </si>
  <si>
    <t>7. Encuesta institucional de Satisfacción Ciudadana respecto a la calidad de los servicios públicos</t>
  </si>
  <si>
    <t>8. Implementacion de Sistema de Monitoreo y Seguimiento Institucional</t>
  </si>
  <si>
    <t>9. Elaboración y actualización de políticas/ procedimientos institucionales</t>
  </si>
  <si>
    <t>10. Revision y actualizacion de la estructura organizacional</t>
  </si>
  <si>
    <t>11. PEI 2025-2028 formulado</t>
  </si>
  <si>
    <t>12. Planificación Operativa, monitoreo trimestral y evaluación final</t>
  </si>
  <si>
    <t>13. Formulación Presupuesto 2025</t>
  </si>
  <si>
    <t>14. Planificación Anual de compras y monitoreo trimestral</t>
  </si>
  <si>
    <t>15. Implementacion de Metodología de Valoración y Administración de Riesgos</t>
  </si>
  <si>
    <t>16. Implementacion de Auditoría Institucional</t>
  </si>
  <si>
    <t>1. Gestionado debidamente el servicio de Archivo y Correspondencia del PASP</t>
  </si>
  <si>
    <t>2.Campaña Publicitaria de Proyecto Navidad realizada a al 31 de diciembre 2025.</t>
  </si>
  <si>
    <t>3.Estrategias de Comunicación Digital de la Institución y de la Dirección General del PASP implementadas en el período enero a diciembre 2025.</t>
  </si>
  <si>
    <t>4.Calendarización de actividades institucionales elaborada y ejecutada al 31 de diciembre 2025.</t>
  </si>
  <si>
    <t>5.Difusión de  actividades, boletines por los canales internos de comunicación</t>
  </si>
  <si>
    <t>6.Aumento en el alcance del PASP en las redes sociales</t>
  </si>
  <si>
    <t>1. Administrar de acuerdo con las mejores prácticas los switches de comunicación “FORTINET”, manteniendo actualizado la infraestructura de comunicaciones.  que este en la capacidad de diseñar planes de contingencia y alta disponibilidad, con el fin de mantener nuestras operaciones o recuperarnos en corto tiempo ante situaciones inesperadas.</t>
  </si>
  <si>
    <t xml:space="preserve">2. Implementar alta disponibilidad en la central telefónica, con el objetivo de mantener la comunicación en todo momento, incluso tomando en cuenta posibles fallas en nuestra infraestructura local, garantizando el acceso en todo momento a las llamadas. </t>
  </si>
  <si>
    <t xml:space="preserve">3. Implementación de redundancia en la infraestructura de servidores y servicios. </t>
  </si>
  <si>
    <t xml:space="preserve">4. Actualización de infraestructura de comunicaciones, con equipos que permitan la segmentación de la red e implementar medidas de seguridad que puedan aumentar nuestros niveles ante posibles amenazas. colaborando con la creación de un ecosistema de seguridad para un manejo centralizado de la infraestructura. 
 </t>
  </si>
  <si>
    <t xml:space="preserve">5. Implementar sistema de video vigilancia, con cámaras IP de alta resolución, para cubrir cada are de la institución, que permita almacenar las grabaciones de manera local y en la nube, con interconexión de los distintos gabinetes y equipos en fibra. </t>
  </si>
  <si>
    <t xml:space="preserve">6. Incrementar la seguridad en nuestra red inalámbrica a través de la implementación de dispositivos AP “Fortigate” colaborando con la creación de un ecosistema de seguridad para un manejo centralizado de la infraestructura. </t>
  </si>
  <si>
    <t>7. Certificación todo el cableado estructurado instalado para la infraestructura de red.</t>
  </si>
  <si>
    <t>8. Implementación de sistema centralizado de logs para los equipos de comunicación, switches y firewalls, Aps.</t>
  </si>
  <si>
    <t>9. Implementación de un SIEM, esto nos proporcionaría visibilidad sobre la actividad de nuestra red para que se pueda responder rápidamente a posibles ataques cibernéticos y cumplir los requisitos de cumplimiento.</t>
  </si>
  <si>
    <t>10. Elaboracion de  Politicas y procedimientos de Mesa de Ayuda TIC</t>
  </si>
  <si>
    <t>11. Plan de Seguridad Tecnológico.</t>
  </si>
  <si>
    <t>12. Cumplimiento Normativo de la OGTIC.</t>
  </si>
  <si>
    <t>Sistema de Medición Continua de Avance TIC y e-Gobierno (SISTICGE)</t>
  </si>
  <si>
    <t>Documentos Normas y politicas sobre tecnologia de la Información gestionadas y aplicadas.</t>
  </si>
  <si>
    <t>Mejorada la Infraestructura tecnológica para el logro de los objtivos institucionales</t>
  </si>
  <si>
    <t>TEC-2-4</t>
  </si>
  <si>
    <t>Calificacion resultado de evaluación del índice del uso de TIC e implementación de Gobierno Electrónico en el Estado Dominicano (iTICge).</t>
  </si>
  <si>
    <t>Reporte OGTIC</t>
  </si>
  <si>
    <t xml:space="preserve">Recibir visita de los auditores de la OGTIC. </t>
  </si>
  <si>
    <t>Optimización de la Gestión Administrativa</t>
  </si>
  <si>
    <t>Identificar y priorizar los procedimientos administrativos que requieren documentación.</t>
  </si>
  <si>
    <t>AF-1-1</t>
  </si>
  <si>
    <t>Porcentaje de procedimientos administrativos documentados</t>
  </si>
  <si>
    <t>Procedimientos administrativos documentados y aprobados</t>
  </si>
  <si>
    <t>Elaborar manuales de políticas y procedimientos administrativos.</t>
  </si>
  <si>
    <t xml:space="preserve">División Financiera </t>
  </si>
  <si>
    <t>Validar los manuales con los responsables de cada área.</t>
  </si>
  <si>
    <t>Publicar y socializar los manuales entre el personal administrativo.</t>
  </si>
  <si>
    <t>Identificar necesidades de capacitación del personal administrativo.</t>
  </si>
  <si>
    <t>AF-2-1</t>
  </si>
  <si>
    <t>Cantidad de capacitaciones</t>
  </si>
  <si>
    <t>Plan de formación para el departamento Administrativo y Financiero solicitado a Recursos Humanos</t>
  </si>
  <si>
    <t>Diseñar un plan de formación basado en las normativas y procesos internos.</t>
  </si>
  <si>
    <t>Realizar talleres y capacitaciones trimestrales.</t>
  </si>
  <si>
    <t>AF-2-2</t>
  </si>
  <si>
    <t>Listas de asistencia de las capacitaciones</t>
  </si>
  <si>
    <t>Digitalizar diariamente los documentos recibidos por el departamento administrativo, indicando la fecha de recepción y el estado en que se encuentran.</t>
  </si>
  <si>
    <t>AF-3-1</t>
  </si>
  <si>
    <t>Porcentaje de documentos recibidos y digitalizados</t>
  </si>
  <si>
    <t>Base de datos de documentos digitalizados</t>
  </si>
  <si>
    <t>Registrar la fecha de entrega de los documentos a la división financiera.</t>
  </si>
  <si>
    <t>Elaborar un reporte semanal de los documentos recibidos, procesados y pendientes.</t>
  </si>
  <si>
    <t>Diseñar y capacitar al personal sobre el uso de la herramienta de digitalización (Excel/Access)</t>
  </si>
  <si>
    <t>Monitorear periódicamente el flujo de documentos para identificar áreas de mejora.</t>
  </si>
  <si>
    <t>Comprobación de los viáticos mediante el sistema de GPS instalado en los vehículos.</t>
  </si>
  <si>
    <t>AF-4-1</t>
  </si>
  <si>
    <t>Porcentaje de viáticos elaborados</t>
  </si>
  <si>
    <t>Reporte mensual de viáticos</t>
  </si>
  <si>
    <t>Verificación de viáticos con hojas de control de entrada y salida de vehículos.</t>
  </si>
  <si>
    <t>Elaboración diaria de los viáticos recibidos.</t>
  </si>
  <si>
    <t>Elaborar un reporte mensual detallado de viáticos por área y usuario.</t>
  </si>
  <si>
    <t>Capacitar al personal sobre el proceso de registro y verificación de viáticos.</t>
  </si>
  <si>
    <t>Diseñar y establecer un formato estándar para los expedientes de pago, incluyendo los requisitos específicos para cada tipo de trámite.</t>
  </si>
  <si>
    <t>AF-5-1</t>
  </si>
  <si>
    <t>Porcentaje de expedientes elaborados</t>
  </si>
  <si>
    <t>Registros de expedientes procesados</t>
  </si>
  <si>
    <t>Capacitar al personal administrativo sobre la correcta preparación y organización de los expedientes.</t>
  </si>
  <si>
    <t>Realizar auditorías internas mensuales para verificar la calidad y completitud de los expedientes antes de ser enviados a la división financiera.</t>
  </si>
  <si>
    <t>Elaborar un informe mensual de los expedientes procesados, indicando tiempos de elaboración, errores comunes y casos pendientes.</t>
  </si>
  <si>
    <t>1. Documentacion de políticas y procedimientos</t>
  </si>
  <si>
    <t>2. Capacitación al personal administrativo en normativas y procesos internos</t>
  </si>
  <si>
    <t>3.Implementación de un sistema digital de control de documentos administrativos para registrar, organizar y dar seguimiento a los documentos recibidos</t>
  </si>
  <si>
    <t>4. Mejora en la gestión y control de viáticos</t>
  </si>
  <si>
    <t>5. Eficientizar la elaboración de expedientes para pagos</t>
  </si>
  <si>
    <t xml:space="preserve">Realizar levantamiento de informaciones. </t>
  </si>
  <si>
    <t>Establecer objetivo.</t>
  </si>
  <si>
    <t>Elaborar políticas de información y comunicación.</t>
  </si>
  <si>
    <t xml:space="preserve">Realizar cronograma de actividades.  </t>
  </si>
  <si>
    <t>Aprobar plan de comunicaciones</t>
  </si>
  <si>
    <t xml:space="preserve">Realizar socialización del plan con las áreas. </t>
  </si>
  <si>
    <t>Implementar y dar seguimiento al Plan</t>
  </si>
  <si>
    <t>Ejecutar campaña 2025</t>
  </si>
  <si>
    <t>Elaborar Campaña publicitaria</t>
  </si>
  <si>
    <t>Diseñar estrategia</t>
  </si>
  <si>
    <t>Crear matriz a completar por los departamentos.</t>
  </si>
  <si>
    <t>Remitir a los encargados, quienes proyectaran sus actividades del 2024.</t>
  </si>
  <si>
    <t>Verificar trimestralmente las actividades a cubrir.</t>
  </si>
  <si>
    <t>Cubrir las actividades.</t>
  </si>
  <si>
    <t>Elaborar estrategia de Comunicación Digital Dirección General .</t>
  </si>
  <si>
    <t>Elaborar estrategia de Comunicación Digital de la Institución</t>
  </si>
  <si>
    <t xml:space="preserve">Contratación de asesoría legales </t>
  </si>
  <si>
    <t>Realizar Opiniones, asistir a convocatorias y reuniones requeridas</t>
  </si>
  <si>
    <t>Recibir la solicitud de asistencia legal.</t>
  </si>
  <si>
    <t>Supervisar los registros de los acuerdos y contratos por ante la Contraloría General de la República.</t>
  </si>
  <si>
    <t>Elaborar, firmar y legalizar los convenios o contratos</t>
  </si>
  <si>
    <t>Recibir la solicitud de convenio o contrato</t>
  </si>
  <si>
    <t>División de Tecnología de la Información y Comunicación/ División de Transportación</t>
  </si>
  <si>
    <t>Departamento de Recursos Humanos/ División de Tecnología de la Información y Comunicación</t>
  </si>
  <si>
    <t>Realizar las transferencias entre almacenes para el área de producción</t>
  </si>
  <si>
    <t>Digitar todas las entradas de mercancía recibida en los almacenes del PASP</t>
  </si>
  <si>
    <t>Realizar solicitud de compra de insumos que están por agotarse</t>
  </si>
  <si>
    <t>Realizar informe de manera trimestral sobre la cantidad existente de insumos y remitir al Departamento Administrativo Financiero</t>
  </si>
  <si>
    <t>Realizar inventario físico de manera trimestral de todos los almancenes del PASP</t>
  </si>
  <si>
    <t>Garantizar el mantenimiento de la planta física, mobiliarios y equipos, así como lo relativo al control y suministro oportuno de materiales y servicios técnicos por los empleados de la Institución en el 2024</t>
  </si>
  <si>
    <t>Infraestructura Física y Ambiente en Condiciones Optimas</t>
  </si>
  <si>
    <t>Contar con lubricantes, gomas y baterías para mantemimiento menor a los vehículos del PASP</t>
  </si>
  <si>
    <t>Elaborar Informes de ejecución.</t>
  </si>
  <si>
    <t xml:space="preserve">Llevar plantilla de registro de mantenimiento de la flota de vehículos. </t>
  </si>
  <si>
    <t>Enviar los vehículos a mantemiento según lo establece el Plan de Matenimiento</t>
  </si>
  <si>
    <t>Elaborar Plan de Mantenimiento o (cronograma de mantimiento anual de la flota vehicular).</t>
  </si>
  <si>
    <t>Asignar vehiculo (Asegurarse que el vehiculo se encuentre en optimas condiciones y con el combustible necesario.</t>
  </si>
  <si>
    <t>Asignar chofer para cubrir las diferentes rutas de entrega y operaivos  de ayudas sociales</t>
  </si>
  <si>
    <t>Realizar de desplazamiento para entregas y operativos a realizarse.</t>
  </si>
  <si>
    <t>Realizar charlas de VIH</t>
  </si>
  <si>
    <t>Realizar jornadas de planificacion familiar)</t>
  </si>
  <si>
    <t>Cronograma de charlas 2025/ Listas de Asistencia/ Fotos</t>
  </si>
  <si>
    <t>Cronograma de charlas realizadas/ Reporte de planificacion realizadas</t>
  </si>
  <si>
    <t>Indicador</t>
  </si>
  <si>
    <t>Cantidad de charlas realizadas</t>
  </si>
  <si>
    <t>Cantidad de charlas realizadas/ cantidad de personas planificadas</t>
  </si>
  <si>
    <t>Cantidad de solicitudes realizadas.</t>
  </si>
  <si>
    <t>Porcentaje de pacientes registrados</t>
  </si>
  <si>
    <t>Cantidad de Raciones Entregadas</t>
  </si>
  <si>
    <t>Cantidad de Entregas realizadas con su debido conduce recibido por el beneficiario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</si>
</sst>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x14ac:knownFonts="1">
    <font>
      <sz val="11"/>
      <color theme="1"/>
      <name val="Calibri"/>
      <family val="2"/>
      <scheme val="minor"/>
    </font>
    <font>
      <sz val="11"/>
      <color theme="1"/>
      <name val="Calibri"/>
      <family val="2"/>
      <scheme val="minor"/>
    </font>
    <font>
      <b/>
      <sz val="26"/>
      <color theme="4" tint="-0.499984740745262"/>
      <name val="Times New Roman"/>
      <family val="1"/>
    </font>
    <font>
      <b/>
      <sz val="12"/>
      <color theme="4" tint="-0.499984740745262"/>
      <name val="Times New Roman"/>
      <family val="1"/>
    </font>
    <font>
      <b/>
      <sz val="20"/>
      <color rgb="FF002060"/>
      <name val="Times New Roman"/>
      <family val="1"/>
    </font>
    <font>
      <b/>
      <sz val="26"/>
      <color rgb="FF002060"/>
      <name val="Times New Roman"/>
      <family val="1"/>
    </font>
    <font>
      <b/>
      <sz val="18"/>
      <color theme="0"/>
      <name val="Times New Roman"/>
      <family val="1"/>
    </font>
    <font>
      <sz val="10"/>
      <name val="Arial"/>
      <family val="2"/>
    </font>
    <font>
      <b/>
      <sz val="15"/>
      <color theme="0"/>
      <name val="Times New Roman"/>
      <family val="1"/>
    </font>
    <font>
      <b/>
      <sz val="15"/>
      <color rgb="FF002060"/>
      <name val="Times New Roman"/>
      <family val="1"/>
    </font>
    <font>
      <b/>
      <sz val="14"/>
      <color rgb="FF002060"/>
      <name val="Times New Roman"/>
      <family val="1"/>
    </font>
    <font>
      <sz val="14"/>
      <color rgb="FF002060"/>
      <name val="Times New Roman"/>
      <family val="1"/>
    </font>
    <font>
      <sz val="15"/>
      <color theme="8" tint="-0.499984740745262"/>
      <name val="Times New Roman"/>
      <family val="1"/>
    </font>
    <font>
      <b/>
      <sz val="15"/>
      <name val="Times New Roman"/>
      <family val="1"/>
    </font>
    <font>
      <b/>
      <sz val="16"/>
      <color rgb="FF002060"/>
      <name val="Times New Roman"/>
      <family val="1"/>
    </font>
    <font>
      <sz val="12"/>
      <color rgb="FF002060"/>
      <name val="Calibri Light"/>
      <family val="1"/>
      <scheme val="major"/>
    </font>
    <font>
      <sz val="12"/>
      <color theme="1"/>
      <name val="Calibri"/>
      <family val="2"/>
      <scheme val="minor"/>
    </font>
    <font>
      <sz val="12"/>
      <color rgb="FF002060"/>
      <name val="Calibri"/>
      <family val="2"/>
      <scheme val="minor"/>
    </font>
    <font>
      <sz val="11"/>
      <color rgb="FF002060"/>
      <name val="Calibri"/>
      <family val="2"/>
      <scheme val="minor"/>
    </font>
    <font>
      <sz val="12"/>
      <color rgb="FF002060"/>
      <name val="Calibri Light"/>
      <family val="2"/>
      <scheme val="major"/>
    </font>
    <font>
      <sz val="15"/>
      <color rgb="FF002060"/>
      <name val="Times New Roman"/>
      <family val="1"/>
    </font>
    <font>
      <sz val="15"/>
      <name val="Times New Roman"/>
      <family val="1"/>
    </font>
    <font>
      <sz val="15"/>
      <color theme="1"/>
      <name val="Calibri"/>
      <family val="2"/>
      <scheme val="minor"/>
    </font>
    <font>
      <sz val="15"/>
      <color rgb="FF002060"/>
      <name val="Calibri Light"/>
      <family val="1"/>
      <scheme val="major"/>
    </font>
    <font>
      <sz val="12"/>
      <color rgb="FF002060"/>
      <name val="Times New Roman"/>
      <family val="1"/>
    </font>
    <font>
      <sz val="11"/>
      <name val="Calibri"/>
      <family val="2"/>
    </font>
    <font>
      <sz val="20"/>
      <color theme="4" tint="-0.499984740745262"/>
      <name val="Times New Roman"/>
      <family val="1"/>
    </font>
    <font>
      <sz val="14"/>
      <color theme="4" tint="-0.499984740745262"/>
      <name val="Times New Roman"/>
      <family val="1"/>
    </font>
    <font>
      <sz val="15"/>
      <color rgb="FF002060"/>
      <name val="Calibri"/>
      <family val="2"/>
      <scheme val="minor"/>
    </font>
    <font>
      <sz val="14"/>
      <color rgb="FF002060"/>
      <name val="Calibri"/>
      <family val="2"/>
      <scheme val="minor"/>
    </font>
    <font>
      <sz val="8"/>
      <name val="Calibri"/>
      <family val="2"/>
      <scheme val="minor"/>
    </font>
    <font>
      <b/>
      <sz val="22"/>
      <color rgb="FF002060"/>
      <name val="Times New Roman"/>
      <family val="1"/>
    </font>
    <font>
      <b/>
      <sz val="24"/>
      <color rgb="FF002060"/>
      <name val="Times New Roman"/>
      <family val="1"/>
    </font>
  </fonts>
  <fills count="8">
    <fill>
      <patternFill patternType="none"/>
    </fill>
    <fill>
      <patternFill patternType="gray125"/>
    </fill>
    <fill>
      <patternFill patternType="solid">
        <fgColor theme="4"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89999084444715716"/>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theme="1"/>
      </left>
      <right style="thin">
        <color theme="1"/>
      </right>
      <top style="thin">
        <color theme="1"/>
      </top>
      <bottom/>
      <diagonal/>
    </border>
    <border>
      <left style="thin">
        <color theme="1"/>
      </left>
      <right style="thin">
        <color indexed="64"/>
      </right>
      <top/>
      <bottom/>
      <diagonal/>
    </border>
    <border>
      <left style="thin">
        <color theme="1"/>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cellStyleXfs>
  <cellXfs count="565">
    <xf numFmtId="0" fontId="0" fillId="0" borderId="0" xfId="0"/>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8" fillId="3" borderId="3" xfId="3"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Border="1" applyAlignment="1">
      <alignment horizontal="left" vertical="center" wrapText="1"/>
    </xf>
    <xf numFmtId="0" fontId="11" fillId="0" borderId="3" xfId="0" applyFont="1" applyBorder="1" applyAlignment="1">
      <alignment horizontal="center" vertical="center" wrapText="1"/>
    </xf>
    <xf numFmtId="164" fontId="11" fillId="0" borderId="10" xfId="0" applyNumberFormat="1" applyFont="1" applyBorder="1" applyAlignment="1">
      <alignment horizontal="right" vertical="center" wrapText="1"/>
    </xf>
    <xf numFmtId="0" fontId="11" fillId="0" borderId="14" xfId="0" applyFont="1" applyBorder="1" applyAlignment="1">
      <alignment horizontal="center" vertical="center" wrapText="1"/>
    </xf>
    <xf numFmtId="0" fontId="11" fillId="0" borderId="9" xfId="0" applyFont="1" applyBorder="1" applyAlignment="1">
      <alignment vertical="center" wrapText="1"/>
    </xf>
    <xf numFmtId="0" fontId="11" fillId="0" borderId="12" xfId="0" applyFont="1" applyBorder="1" applyAlignment="1">
      <alignment horizontal="center" vertical="center" wrapText="1"/>
    </xf>
    <xf numFmtId="0" fontId="11" fillId="0" borderId="3" xfId="0" applyFont="1" applyBorder="1" applyAlignment="1">
      <alignment horizontal="left" vertical="center" wrapText="1"/>
    </xf>
    <xf numFmtId="9" fontId="11" fillId="0" borderId="3" xfId="2"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vertical="center" wrapText="1"/>
    </xf>
    <xf numFmtId="0" fontId="0" fillId="0" borderId="3" xfId="0" applyBorder="1"/>
    <xf numFmtId="9" fontId="11" fillId="0" borderId="3" xfId="0" applyNumberFormat="1" applyFont="1" applyBorder="1" applyAlignment="1">
      <alignment horizontal="center" vertical="center" wrapText="1"/>
    </xf>
    <xf numFmtId="9" fontId="11" fillId="4" borderId="3" xfId="0" applyNumberFormat="1" applyFont="1" applyFill="1" applyBorder="1" applyAlignment="1">
      <alignment horizontal="center" vertical="center" wrapText="1"/>
    </xf>
    <xf numFmtId="0" fontId="0" fillId="0" borderId="12" xfId="0" applyBorder="1" applyAlignment="1">
      <alignment horizontal="center"/>
    </xf>
    <xf numFmtId="9" fontId="0" fillId="0" borderId="3" xfId="0" applyNumberFormat="1" applyBorder="1"/>
    <xf numFmtId="0" fontId="0" fillId="4" borderId="3" xfId="0" applyFill="1" applyBorder="1" applyAlignment="1">
      <alignment horizontal="center" vertical="center"/>
    </xf>
    <xf numFmtId="164" fontId="11" fillId="0" borderId="3" xfId="0" applyNumberFormat="1" applyFont="1" applyBorder="1" applyAlignment="1">
      <alignment horizontal="right" vertical="center" wrapText="1"/>
    </xf>
    <xf numFmtId="0" fontId="11" fillId="4" borderId="3" xfId="0" applyFont="1" applyFill="1" applyBorder="1" applyAlignment="1">
      <alignment horizontal="center" vertical="center" wrapText="1"/>
    </xf>
    <xf numFmtId="0" fontId="16" fillId="0" borderId="3" xfId="0" applyFont="1" applyBorder="1"/>
    <xf numFmtId="0" fontId="16" fillId="0" borderId="0" xfId="0" applyFont="1"/>
    <xf numFmtId="0" fontId="11" fillId="0" borderId="0" xfId="0" applyFont="1" applyAlignment="1">
      <alignment vertical="center" wrapText="1"/>
    </xf>
    <xf numFmtId="0" fontId="15" fillId="0" borderId="3" xfId="0" applyFont="1" applyBorder="1" applyAlignment="1">
      <alignment horizontal="center" vertical="center" wrapText="1"/>
    </xf>
    <xf numFmtId="3" fontId="11" fillId="0" borderId="3" xfId="0" applyNumberFormat="1" applyFont="1" applyBorder="1" applyAlignment="1">
      <alignment horizontal="center" vertical="center" wrapText="1"/>
    </xf>
    <xf numFmtId="164" fontId="11" fillId="0" borderId="3" xfId="1" applyNumberFormat="1" applyFont="1" applyBorder="1" applyAlignment="1">
      <alignment horizontal="right" vertical="center" wrapText="1"/>
    </xf>
    <xf numFmtId="0" fontId="18" fillId="0" borderId="3" xfId="0" applyFont="1" applyBorder="1" applyAlignment="1">
      <alignment horizontal="center"/>
    </xf>
    <xf numFmtId="0" fontId="16" fillId="0" borderId="0" xfId="0" applyFont="1" applyAlignment="1">
      <alignment horizontal="left"/>
    </xf>
    <xf numFmtId="0" fontId="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left" vertical="center" wrapText="1"/>
    </xf>
    <xf numFmtId="0" fontId="20" fillId="0" borderId="10" xfId="0" applyFont="1" applyBorder="1" applyAlignment="1">
      <alignment horizontal="center" vertical="center" wrapText="1"/>
    </xf>
    <xf numFmtId="0" fontId="20" fillId="4" borderId="3" xfId="0" applyFont="1" applyFill="1" applyBorder="1" applyAlignment="1">
      <alignment horizontal="center" vertical="center" wrapText="1"/>
    </xf>
    <xf numFmtId="9" fontId="20" fillId="0" borderId="3" xfId="2" applyFont="1" applyFill="1" applyBorder="1" applyAlignment="1">
      <alignment horizontal="center" vertical="center" wrapText="1"/>
    </xf>
    <xf numFmtId="0" fontId="20" fillId="0" borderId="12" xfId="0" applyFont="1" applyBorder="1" applyAlignment="1">
      <alignment horizontal="center" vertical="center" wrapText="1"/>
    </xf>
    <xf numFmtId="0" fontId="13" fillId="0" borderId="3" xfId="3" applyFont="1" applyBorder="1" applyAlignment="1">
      <alignment horizontal="center" vertical="center" wrapText="1"/>
    </xf>
    <xf numFmtId="164" fontId="20" fillId="0" borderId="3" xfId="1" applyNumberFormat="1" applyFont="1" applyBorder="1" applyAlignment="1">
      <alignment horizontal="right" vertical="center" wrapText="1"/>
    </xf>
    <xf numFmtId="44" fontId="20" fillId="0" borderId="3" xfId="1" applyFont="1" applyBorder="1" applyAlignment="1">
      <alignment horizontal="left" vertical="center" wrapText="1"/>
    </xf>
    <xf numFmtId="0" fontId="9" fillId="0" borderId="3" xfId="0" applyFont="1" applyBorder="1" applyAlignment="1">
      <alignment horizontal="left" vertical="center" wrapText="1"/>
    </xf>
    <xf numFmtId="9" fontId="20" fillId="0" borderId="3" xfId="0" applyNumberFormat="1" applyFont="1" applyBorder="1" applyAlignment="1">
      <alignment horizontal="center" vertical="center" wrapText="1"/>
    </xf>
    <xf numFmtId="164" fontId="20" fillId="0" borderId="3" xfId="1" applyNumberFormat="1" applyFont="1" applyFill="1" applyBorder="1" applyAlignment="1">
      <alignment horizontal="right" vertical="center" wrapText="1"/>
    </xf>
    <xf numFmtId="44" fontId="20" fillId="0" borderId="3" xfId="1" applyFont="1" applyFill="1" applyBorder="1" applyAlignment="1">
      <alignment horizontal="left" vertical="center" wrapText="1"/>
    </xf>
    <xf numFmtId="164" fontId="0" fillId="0" borderId="0" xfId="0" applyNumberFormat="1" applyAlignment="1">
      <alignment horizontal="right"/>
    </xf>
    <xf numFmtId="0" fontId="20" fillId="0" borderId="10" xfId="0" applyFont="1" applyBorder="1" applyAlignment="1">
      <alignment vertical="center" wrapText="1"/>
    </xf>
    <xf numFmtId="164" fontId="20" fillId="0" borderId="12" xfId="1" applyNumberFormat="1" applyFont="1" applyFill="1" applyBorder="1" applyAlignment="1">
      <alignment horizontal="right" vertical="center" wrapText="1"/>
    </xf>
    <xf numFmtId="0" fontId="4" fillId="0" borderId="3" xfId="0" applyFont="1" applyBorder="1" applyAlignment="1">
      <alignment vertical="center"/>
    </xf>
    <xf numFmtId="0" fontId="4" fillId="0" borderId="3" xfId="0" applyFont="1" applyBorder="1" applyAlignment="1">
      <alignment vertical="center" wrapText="1"/>
    </xf>
    <xf numFmtId="0" fontId="8" fillId="0" borderId="3" xfId="3" applyFont="1" applyBorder="1" applyAlignment="1">
      <alignment horizontal="center" vertical="center" wrapText="1"/>
    </xf>
    <xf numFmtId="0" fontId="8" fillId="0" borderId="3" xfId="3" applyFont="1" applyBorder="1" applyAlignment="1">
      <alignment vertical="center" wrapText="1"/>
    </xf>
    <xf numFmtId="164" fontId="11" fillId="0" borderId="3" xfId="0" applyNumberFormat="1" applyFont="1" applyBorder="1" applyAlignment="1">
      <alignment vertical="center" wrapText="1"/>
    </xf>
    <xf numFmtId="0" fontId="11" fillId="0" borderId="0" xfId="0" applyFont="1" applyAlignment="1">
      <alignment horizontal="center" vertical="center" wrapText="1"/>
    </xf>
    <xf numFmtId="164" fontId="11" fillId="0" borderId="0" xfId="0" applyNumberFormat="1" applyFont="1" applyAlignment="1">
      <alignment horizontal="right" vertical="center" wrapText="1"/>
    </xf>
    <xf numFmtId="9" fontId="11" fillId="4" borderId="3" xfId="2" applyFont="1" applyFill="1" applyBorder="1" applyAlignment="1">
      <alignment horizontal="center" vertical="center" wrapText="1"/>
    </xf>
    <xf numFmtId="0" fontId="18" fillId="0" borderId="3" xfId="0" applyFont="1" applyBorder="1"/>
    <xf numFmtId="0" fontId="8" fillId="3" borderId="10" xfId="3" applyFont="1" applyFill="1" applyBorder="1" applyAlignment="1">
      <alignment horizontal="center" vertical="center" wrapText="1"/>
    </xf>
    <xf numFmtId="0" fontId="20" fillId="0" borderId="0" xfId="0" applyFont="1" applyAlignment="1">
      <alignment horizontal="center" vertical="center" wrapText="1"/>
    </xf>
    <xf numFmtId="0" fontId="0" fillId="6" borderId="0" xfId="0" applyFill="1"/>
    <xf numFmtId="0" fontId="22" fillId="0" borderId="3" xfId="0" applyFont="1" applyBorder="1"/>
    <xf numFmtId="0" fontId="20" fillId="0" borderId="3" xfId="0" applyFont="1" applyBorder="1" applyAlignment="1">
      <alignment vertical="center" wrapText="1"/>
    </xf>
    <xf numFmtId="0" fontId="22" fillId="0" borderId="0" xfId="0" applyFont="1"/>
    <xf numFmtId="164" fontId="22" fillId="0" borderId="0" xfId="0" applyNumberFormat="1" applyFont="1" applyAlignment="1">
      <alignment horizontal="right"/>
    </xf>
    <xf numFmtId="164" fontId="11" fillId="0" borderId="14" xfId="0" applyNumberFormat="1" applyFont="1" applyBorder="1" applyAlignment="1">
      <alignment vertical="center" wrapText="1"/>
    </xf>
    <xf numFmtId="164" fontId="11" fillId="0" borderId="12" xfId="0" applyNumberFormat="1" applyFont="1" applyBorder="1" applyAlignment="1">
      <alignment vertical="center" wrapText="1"/>
    </xf>
    <xf numFmtId="0" fontId="18" fillId="0" borderId="0" xfId="0" applyFont="1"/>
    <xf numFmtId="10" fontId="11" fillId="0" borderId="12" xfId="2" applyNumberFormat="1" applyFont="1" applyBorder="1" applyAlignment="1">
      <alignment horizontal="center" vertical="center" wrapText="1"/>
    </xf>
    <xf numFmtId="9" fontId="20" fillId="0" borderId="3" xfId="2" applyFont="1" applyBorder="1" applyAlignment="1">
      <alignment horizontal="center" vertical="center" wrapText="1"/>
    </xf>
    <xf numFmtId="9" fontId="20" fillId="4" borderId="3" xfId="2" applyFont="1" applyFill="1" applyBorder="1" applyAlignment="1">
      <alignment horizontal="center" vertical="center" wrapText="1"/>
    </xf>
    <xf numFmtId="164" fontId="11" fillId="0" borderId="3" xfId="1" applyNumberFormat="1" applyFont="1" applyBorder="1" applyAlignment="1">
      <alignment vertical="center" wrapText="1"/>
    </xf>
    <xf numFmtId="0" fontId="0" fillId="0" borderId="9" xfId="0" applyBorder="1"/>
    <xf numFmtId="0" fontId="22" fillId="7" borderId="3" xfId="0" applyFont="1" applyFill="1" applyBorder="1" applyAlignment="1">
      <alignment horizontal="center"/>
    </xf>
    <xf numFmtId="0" fontId="22" fillId="7" borderId="3" xfId="0" applyFont="1" applyFill="1" applyBorder="1" applyAlignment="1">
      <alignment horizontal="center" vertical="center"/>
    </xf>
    <xf numFmtId="0" fontId="22" fillId="0" borderId="3" xfId="0" applyFont="1" applyBorder="1" applyAlignment="1">
      <alignment horizontal="center"/>
    </xf>
    <xf numFmtId="0" fontId="20" fillId="0" borderId="8" xfId="0" applyFont="1" applyBorder="1" applyAlignment="1">
      <alignment vertical="center" wrapText="1"/>
    </xf>
    <xf numFmtId="44" fontId="24" fillId="0" borderId="0" xfId="0" applyNumberFormat="1" applyFont="1"/>
    <xf numFmtId="44" fontId="20" fillId="0" borderId="3" xfId="1" applyFont="1" applyBorder="1" applyAlignment="1">
      <alignment horizontal="center" vertical="center" wrapText="1"/>
    </xf>
    <xf numFmtId="0" fontId="20" fillId="0" borderId="14" xfId="0" applyFont="1" applyBorder="1" applyAlignment="1">
      <alignment vertical="center" wrapText="1"/>
    </xf>
    <xf numFmtId="0" fontId="0" fillId="0" borderId="7" xfId="0" applyBorder="1" applyAlignment="1">
      <alignment horizontal="center"/>
    </xf>
    <xf numFmtId="0" fontId="9" fillId="0" borderId="0" xfId="0" applyFont="1" applyAlignment="1">
      <alignment horizontal="center" vertical="center" wrapText="1"/>
    </xf>
    <xf numFmtId="0" fontId="20" fillId="0" borderId="0" xfId="0" applyFont="1" applyAlignment="1">
      <alignment horizontal="left" vertical="center" wrapText="1"/>
    </xf>
    <xf numFmtId="0" fontId="0" fillId="0" borderId="0" xfId="0" applyAlignment="1">
      <alignment vertical="center" wrapText="1"/>
    </xf>
    <xf numFmtId="0" fontId="25" fillId="0" borderId="0" xfId="0" applyFont="1"/>
    <xf numFmtId="0" fontId="21" fillId="0" borderId="3" xfId="0" applyFont="1" applyBorder="1" applyAlignment="1">
      <alignment horizontal="center" vertical="center" wrapText="1"/>
    </xf>
    <xf numFmtId="0" fontId="20" fillId="7" borderId="3" xfId="0" applyFont="1" applyFill="1" applyBorder="1" applyAlignment="1">
      <alignment horizontal="center" vertical="center" wrapText="1"/>
    </xf>
    <xf numFmtId="0" fontId="20" fillId="0" borderId="0" xfId="3" applyFont="1" applyAlignment="1">
      <alignment horizontal="center" vertical="center" wrapText="1"/>
    </xf>
    <xf numFmtId="0" fontId="20" fillId="0" borderId="0" xfId="0" applyFont="1" applyAlignment="1">
      <alignment vertical="center" wrapText="1"/>
    </xf>
    <xf numFmtId="0" fontId="21" fillId="0" borderId="0" xfId="0" applyFont="1" applyAlignment="1">
      <alignment horizontal="center" vertical="center" wrapText="1"/>
    </xf>
    <xf numFmtId="9" fontId="20" fillId="0" borderId="0" xfId="2" applyFont="1" applyBorder="1" applyAlignment="1">
      <alignment vertical="center" wrapText="1"/>
    </xf>
    <xf numFmtId="9" fontId="20" fillId="7" borderId="3" xfId="2" applyFont="1" applyFill="1" applyBorder="1" applyAlignment="1">
      <alignment horizontal="center" vertical="center" wrapText="1"/>
    </xf>
    <xf numFmtId="0" fontId="0" fillId="0" borderId="0" xfId="0" applyAlignment="1">
      <alignment horizontal="center" vertical="center"/>
    </xf>
    <xf numFmtId="0" fontId="26" fillId="0" borderId="3" xfId="0" applyFont="1" applyBorder="1" applyAlignment="1">
      <alignment vertical="center"/>
    </xf>
    <xf numFmtId="9" fontId="20" fillId="7" borderId="3" xfId="0" applyNumberFormat="1" applyFont="1" applyFill="1" applyBorder="1" applyAlignment="1">
      <alignment horizontal="center" vertical="center" wrapText="1"/>
    </xf>
    <xf numFmtId="0" fontId="6" fillId="6" borderId="10" xfId="0" applyFont="1" applyFill="1" applyBorder="1" applyAlignment="1">
      <alignment horizontal="center" vertical="center" wrapText="1"/>
    </xf>
    <xf numFmtId="0" fontId="20" fillId="6" borderId="3" xfId="3" applyFont="1" applyFill="1" applyBorder="1" applyAlignment="1" applyProtection="1">
      <alignment horizontal="center" vertical="center" wrapText="1"/>
      <protection locked="0"/>
    </xf>
    <xf numFmtId="164" fontId="27" fillId="0" borderId="3" xfId="1" applyNumberFormat="1" applyFont="1" applyBorder="1" applyAlignment="1">
      <alignment horizontal="right" vertical="center" wrapText="1"/>
    </xf>
    <xf numFmtId="0" fontId="10" fillId="0" borderId="3" xfId="0" applyFont="1" applyBorder="1" applyAlignment="1">
      <alignment vertical="center" wrapText="1"/>
    </xf>
    <xf numFmtId="164" fontId="27" fillId="0" borderId="3" xfId="0" applyNumberFormat="1" applyFont="1" applyBorder="1" applyAlignment="1">
      <alignment horizontal="right" vertical="center"/>
    </xf>
    <xf numFmtId="0" fontId="0" fillId="4" borderId="3" xfId="0" applyFill="1" applyBorder="1"/>
    <xf numFmtId="0" fontId="9" fillId="0" borderId="3" xfId="3" applyFont="1" applyBorder="1" applyAlignment="1">
      <alignment horizontal="center" vertical="center" wrapText="1"/>
    </xf>
    <xf numFmtId="0" fontId="0" fillId="0" borderId="0" xfId="0" applyAlignment="1">
      <alignment horizontal="left" vertical="center"/>
    </xf>
    <xf numFmtId="9" fontId="20" fillId="4" borderId="12" xfId="0" applyNumberFormat="1" applyFont="1" applyFill="1" applyBorder="1" applyAlignment="1">
      <alignment horizontal="center" vertical="center" wrapText="1"/>
    </xf>
    <xf numFmtId="0" fontId="21" fillId="4" borderId="3" xfId="3" applyFont="1" applyFill="1" applyBorder="1" applyAlignment="1">
      <alignment horizontal="center" vertical="center" wrapText="1"/>
    </xf>
    <xf numFmtId="9" fontId="20" fillId="0" borderId="3" xfId="3" applyNumberFormat="1" applyFont="1" applyBorder="1" applyAlignment="1">
      <alignment horizontal="center" vertical="center" wrapText="1"/>
    </xf>
    <xf numFmtId="0" fontId="6" fillId="2" borderId="2" xfId="0"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0" xfId="0" applyAlignment="1">
      <alignment horizontal="center"/>
    </xf>
    <xf numFmtId="0" fontId="11" fillId="6" borderId="3" xfId="0" applyFont="1" applyFill="1" applyBorder="1" applyAlignment="1">
      <alignment horizontal="center" vertical="center" wrapText="1"/>
    </xf>
    <xf numFmtId="9" fontId="11" fillId="6" borderId="3" xfId="0" applyNumberFormat="1" applyFont="1" applyFill="1" applyBorder="1" applyAlignment="1">
      <alignment horizontal="center" vertical="center" wrapText="1"/>
    </xf>
    <xf numFmtId="9" fontId="11" fillId="6" borderId="3" xfId="2" applyFont="1" applyFill="1" applyBorder="1" applyAlignment="1">
      <alignment horizontal="center" vertical="center" wrapText="1"/>
    </xf>
    <xf numFmtId="0" fontId="11" fillId="6" borderId="3" xfId="0" applyFont="1" applyFill="1" applyBorder="1" applyAlignment="1">
      <alignment vertical="center" wrapText="1"/>
    </xf>
    <xf numFmtId="164" fontId="11" fillId="6" borderId="3" xfId="0" applyNumberFormat="1" applyFont="1" applyFill="1" applyBorder="1" applyAlignment="1">
      <alignment vertical="center" wrapText="1"/>
    </xf>
    <xf numFmtId="0" fontId="22" fillId="0" borderId="3" xfId="0" applyFont="1" applyBorder="1" applyAlignment="1">
      <alignment vertical="center"/>
    </xf>
    <xf numFmtId="44" fontId="20" fillId="0" borderId="3" xfId="1" applyFont="1" applyBorder="1" applyAlignment="1">
      <alignment vertical="center" wrapText="1"/>
    </xf>
    <xf numFmtId="0" fontId="20" fillId="0" borderId="12" xfId="0" applyFont="1" applyBorder="1" applyAlignment="1">
      <alignment vertical="center" wrapText="1"/>
    </xf>
    <xf numFmtId="9" fontId="20" fillId="4" borderId="3" xfId="3" applyNumberFormat="1" applyFont="1" applyFill="1" applyBorder="1" applyAlignment="1">
      <alignment horizontal="center" vertical="center" wrapText="1"/>
    </xf>
    <xf numFmtId="164" fontId="10" fillId="0" borderId="0" xfId="0" applyNumberFormat="1" applyFont="1" applyAlignment="1">
      <alignment vertical="center" wrapText="1"/>
    </xf>
    <xf numFmtId="164" fontId="9" fillId="0" borderId="3" xfId="1" applyNumberFormat="1" applyFont="1" applyFill="1" applyBorder="1" applyAlignment="1">
      <alignment horizontal="right" vertical="center" wrapText="1"/>
    </xf>
    <xf numFmtId="44" fontId="9" fillId="0" borderId="12" xfId="1" applyFont="1" applyBorder="1" applyAlignment="1">
      <alignment horizontal="center" vertical="center" wrapText="1"/>
    </xf>
    <xf numFmtId="9" fontId="11" fillId="0" borderId="3" xfId="0" applyNumberFormat="1" applyFont="1" applyBorder="1" applyAlignment="1">
      <alignment horizontal="center" vertical="center"/>
    </xf>
    <xf numFmtId="9" fontId="11" fillId="4" borderId="3" xfId="0" applyNumberFormat="1" applyFont="1" applyFill="1" applyBorder="1" applyAlignment="1">
      <alignment horizontal="center" vertical="center"/>
    </xf>
    <xf numFmtId="0" fontId="14" fillId="5" borderId="10"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1" fillId="4" borderId="8" xfId="2" applyNumberFormat="1" applyFont="1" applyFill="1" applyBorder="1" applyAlignment="1">
      <alignment horizontal="center" vertical="center" wrapText="1"/>
    </xf>
    <xf numFmtId="0" fontId="11" fillId="4" borderId="11" xfId="2" applyNumberFormat="1" applyFont="1" applyFill="1" applyBorder="1" applyAlignment="1">
      <alignment horizontal="center" vertical="center" wrapText="1"/>
    </xf>
    <xf numFmtId="0" fontId="11" fillId="4" borderId="9" xfId="2"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164" fontId="11" fillId="0" borderId="3" xfId="0" applyNumberFormat="1" applyFont="1" applyBorder="1" applyAlignment="1">
      <alignment horizontal="right" vertical="center"/>
    </xf>
    <xf numFmtId="164" fontId="11" fillId="0" borderId="3" xfId="0" applyNumberFormat="1" applyFont="1" applyBorder="1" applyAlignment="1">
      <alignment horizontal="center" vertical="center" wrapText="1"/>
    </xf>
    <xf numFmtId="9" fontId="11" fillId="0" borderId="3" xfId="0" applyNumberFormat="1" applyFont="1" applyBorder="1" applyAlignment="1">
      <alignment vertical="center" wrapText="1"/>
    </xf>
    <xf numFmtId="0" fontId="0" fillId="6" borderId="3" xfId="0" applyFill="1" applyBorder="1"/>
    <xf numFmtId="0" fontId="2" fillId="0" borderId="0" xfId="0" applyFont="1" applyAlignment="1">
      <alignment horizontal="center"/>
    </xf>
    <xf numFmtId="0" fontId="3" fillId="0" borderId="0" xfId="0" applyFont="1" applyAlignment="1">
      <alignment horizontal="center"/>
    </xf>
    <xf numFmtId="0" fontId="14" fillId="5" borderId="10"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0" fontId="11" fillId="4" borderId="10"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wrapText="1"/>
    </xf>
    <xf numFmtId="164" fontId="11" fillId="0" borderId="10" xfId="0" applyNumberFormat="1" applyFont="1" applyBorder="1" applyAlignment="1">
      <alignment horizontal="right" vertical="center" wrapText="1"/>
    </xf>
    <xf numFmtId="164" fontId="11" fillId="0" borderId="14" xfId="0" applyNumberFormat="1" applyFont="1" applyBorder="1" applyAlignment="1">
      <alignment horizontal="right" vertical="center" wrapText="1"/>
    </xf>
    <xf numFmtId="164" fontId="11" fillId="0" borderId="12" xfId="0" applyNumberFormat="1" applyFont="1" applyBorder="1" applyAlignment="1">
      <alignment horizontal="righ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4" borderId="3" xfId="0"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0" fontId="11" fillId="0" borderId="12" xfId="0" applyFont="1" applyBorder="1" applyAlignment="1">
      <alignment horizontal="left" vertical="center" wrapText="1"/>
    </xf>
    <xf numFmtId="0" fontId="13" fillId="0" borderId="10"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2" xfId="3" applyFont="1" applyBorder="1" applyAlignment="1">
      <alignment horizontal="center" vertical="center" wrapText="1"/>
    </xf>
    <xf numFmtId="164" fontId="11" fillId="0" borderId="3" xfId="0" applyNumberFormat="1" applyFont="1" applyBorder="1" applyAlignment="1">
      <alignment horizontal="righ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0" fillId="0" borderId="10"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11" fillId="4" borderId="4"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5" xfId="0" applyFont="1" applyFill="1" applyBorder="1" applyAlignment="1">
      <alignment horizontal="center" vertical="center" wrapText="1"/>
    </xf>
    <xf numFmtId="9" fontId="11" fillId="4" borderId="1" xfId="0" applyNumberFormat="1" applyFont="1" applyFill="1" applyBorder="1" applyAlignment="1">
      <alignment horizontal="center" vertical="center" wrapText="1"/>
    </xf>
    <xf numFmtId="9" fontId="11" fillId="4" borderId="13" xfId="0" applyNumberFormat="1" applyFont="1" applyFill="1" applyBorder="1" applyAlignment="1">
      <alignment horizontal="center" vertical="center" wrapText="1"/>
    </xf>
    <xf numFmtId="9" fontId="11" fillId="4" borderId="2" xfId="0" applyNumberFormat="1" applyFont="1" applyFill="1" applyBorder="1" applyAlignment="1">
      <alignment horizontal="center" vertical="center" wrapText="1"/>
    </xf>
    <xf numFmtId="9" fontId="11" fillId="4" borderId="4" xfId="0" applyNumberFormat="1" applyFont="1" applyFill="1" applyBorder="1" applyAlignment="1">
      <alignment horizontal="center" vertical="center" wrapText="1"/>
    </xf>
    <xf numFmtId="9" fontId="11" fillId="4" borderId="0" xfId="0" applyNumberFormat="1" applyFont="1" applyFill="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6" xfId="0" applyNumberFormat="1" applyFont="1" applyFill="1" applyBorder="1" applyAlignment="1">
      <alignment horizontal="center" vertical="center" wrapText="1"/>
    </xf>
    <xf numFmtId="9" fontId="11" fillId="4" borderId="15"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0" borderId="10" xfId="0" applyNumberFormat="1" applyFont="1" applyBorder="1" applyAlignment="1">
      <alignment horizontal="center" vertical="center" wrapText="1"/>
    </xf>
    <xf numFmtId="0" fontId="0" fillId="4" borderId="10" xfId="0" applyFill="1" applyBorder="1" applyAlignment="1">
      <alignment horizontal="center"/>
    </xf>
    <xf numFmtId="0" fontId="0" fillId="4" borderId="14" xfId="0" applyFill="1" applyBorder="1" applyAlignment="1">
      <alignment horizontal="center"/>
    </xf>
    <xf numFmtId="0" fontId="0" fillId="4" borderId="12" xfId="0" applyFill="1" applyBorder="1" applyAlignment="1">
      <alignment horizontal="center"/>
    </xf>
    <xf numFmtId="0" fontId="10" fillId="0" borderId="3" xfId="0" applyFont="1" applyBorder="1" applyAlignment="1">
      <alignment horizontal="center" vertical="center" wrapText="1"/>
    </xf>
    <xf numFmtId="0" fontId="0" fillId="4" borderId="10" xfId="0" applyFill="1" applyBorder="1" applyAlignment="1">
      <alignment horizontal="center" vertical="center"/>
    </xf>
    <xf numFmtId="0" fontId="0" fillId="4" borderId="12" xfId="0" applyFill="1" applyBorder="1" applyAlignment="1">
      <alignment horizontal="center" vertical="center"/>
    </xf>
    <xf numFmtId="9" fontId="11" fillId="4" borderId="10" xfId="0" applyNumberFormat="1" applyFont="1" applyFill="1" applyBorder="1" applyAlignment="1">
      <alignment horizontal="center" vertical="center" wrapText="1"/>
    </xf>
    <xf numFmtId="9" fontId="11" fillId="4" borderId="14" xfId="0" applyNumberFormat="1" applyFont="1" applyFill="1" applyBorder="1" applyAlignment="1">
      <alignment horizontal="center" vertical="center" wrapText="1"/>
    </xf>
    <xf numFmtId="9" fontId="11" fillId="4" borderId="12" xfId="0" applyNumberFormat="1" applyFont="1" applyFill="1" applyBorder="1" applyAlignment="1">
      <alignment horizontal="center" vertical="center" wrapText="1"/>
    </xf>
    <xf numFmtId="9" fontId="11" fillId="0" borderId="3" xfId="2" applyFont="1" applyBorder="1" applyAlignment="1">
      <alignment horizontal="center" vertical="center" wrapText="1"/>
    </xf>
    <xf numFmtId="9" fontId="11" fillId="0" borderId="14" xfId="0" applyNumberFormat="1" applyFont="1" applyBorder="1" applyAlignment="1">
      <alignment horizontal="center" vertical="center" wrapText="1"/>
    </xf>
    <xf numFmtId="9" fontId="11" fillId="0" borderId="12" xfId="0" applyNumberFormat="1" applyFont="1" applyBorder="1" applyAlignment="1">
      <alignment horizontal="center" vertical="center" wrapText="1"/>
    </xf>
    <xf numFmtId="9" fontId="12" fillId="0" borderId="1" xfId="2" applyFont="1" applyBorder="1" applyAlignment="1">
      <alignment horizontal="center" vertical="center" wrapText="1"/>
    </xf>
    <xf numFmtId="9" fontId="12" fillId="0" borderId="13" xfId="2" applyFont="1" applyBorder="1" applyAlignment="1">
      <alignment horizontal="center" vertical="center" wrapText="1"/>
    </xf>
    <xf numFmtId="9" fontId="12" fillId="0" borderId="2" xfId="2" applyFont="1" applyBorder="1" applyAlignment="1">
      <alignment horizontal="center" vertical="center" wrapText="1"/>
    </xf>
    <xf numFmtId="9" fontId="12" fillId="0" borderId="4" xfId="2" applyFont="1" applyBorder="1" applyAlignment="1">
      <alignment horizontal="center" vertical="center" wrapText="1"/>
    </xf>
    <xf numFmtId="9" fontId="12" fillId="0" borderId="0" xfId="2" applyFont="1" applyBorder="1" applyAlignment="1">
      <alignment horizontal="center" vertical="center" wrapText="1"/>
    </xf>
    <xf numFmtId="9" fontId="12" fillId="0" borderId="5" xfId="2" applyFont="1" applyBorder="1" applyAlignment="1">
      <alignment horizontal="center" vertical="center" wrapText="1"/>
    </xf>
    <xf numFmtId="9" fontId="12" fillId="0" borderId="6" xfId="2" applyFont="1" applyBorder="1" applyAlignment="1">
      <alignment horizontal="center" vertical="center" wrapText="1"/>
    </xf>
    <xf numFmtId="9" fontId="12" fillId="0" borderId="15" xfId="2" applyFont="1" applyBorder="1" applyAlignment="1">
      <alignment horizontal="center" vertical="center" wrapText="1"/>
    </xf>
    <xf numFmtId="9" fontId="12" fillId="0" borderId="7" xfId="2" applyFont="1" applyBorder="1" applyAlignment="1">
      <alignment horizontal="center" vertical="center" wrapText="1"/>
    </xf>
    <xf numFmtId="9" fontId="12" fillId="4" borderId="1" xfId="2" applyFont="1" applyFill="1" applyBorder="1" applyAlignment="1">
      <alignment horizontal="center" vertical="center" wrapText="1"/>
    </xf>
    <xf numFmtId="9" fontId="12" fillId="4" borderId="13" xfId="2" applyFont="1" applyFill="1" applyBorder="1" applyAlignment="1">
      <alignment horizontal="center" vertical="center" wrapText="1"/>
    </xf>
    <xf numFmtId="9" fontId="12" fillId="4" borderId="2" xfId="2" applyFont="1" applyFill="1" applyBorder="1" applyAlignment="1">
      <alignment horizontal="center" vertical="center" wrapText="1"/>
    </xf>
    <xf numFmtId="9" fontId="12" fillId="4" borderId="4" xfId="2" applyFont="1" applyFill="1" applyBorder="1" applyAlignment="1">
      <alignment horizontal="center" vertical="center" wrapText="1"/>
    </xf>
    <xf numFmtId="9" fontId="12" fillId="4" borderId="0" xfId="2" applyFont="1" applyFill="1" applyBorder="1" applyAlignment="1">
      <alignment horizontal="center" vertical="center" wrapText="1"/>
    </xf>
    <xf numFmtId="9" fontId="12" fillId="4" borderId="5" xfId="2" applyFont="1" applyFill="1" applyBorder="1" applyAlignment="1">
      <alignment horizontal="center" vertical="center" wrapText="1"/>
    </xf>
    <xf numFmtId="9" fontId="12" fillId="4" borderId="6" xfId="2" applyFont="1" applyFill="1" applyBorder="1" applyAlignment="1">
      <alignment horizontal="center" vertical="center" wrapText="1"/>
    </xf>
    <xf numFmtId="9" fontId="12" fillId="4" borderId="15" xfId="2" applyFont="1" applyFill="1" applyBorder="1" applyAlignment="1">
      <alignment horizontal="center" vertical="center" wrapText="1"/>
    </xf>
    <xf numFmtId="9" fontId="12" fillId="4" borderId="7"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3"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left" vertical="center"/>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164" fontId="20" fillId="0" borderId="10" xfId="1" applyNumberFormat="1" applyFont="1" applyBorder="1" applyAlignment="1">
      <alignment horizontal="right" vertical="center" wrapText="1"/>
    </xf>
    <xf numFmtId="164" fontId="20" fillId="0" borderId="14" xfId="1" applyNumberFormat="1" applyFont="1" applyBorder="1" applyAlignment="1">
      <alignment horizontal="right" vertical="center" wrapText="1"/>
    </xf>
    <xf numFmtId="164" fontId="20" fillId="0" borderId="12" xfId="1" applyNumberFormat="1" applyFont="1" applyBorder="1" applyAlignment="1">
      <alignment horizontal="right" vertical="center" wrapText="1"/>
    </xf>
    <xf numFmtId="44" fontId="20" fillId="0" borderId="10" xfId="1" applyFont="1" applyBorder="1" applyAlignment="1">
      <alignment horizontal="center" vertical="center" wrapText="1"/>
    </xf>
    <xf numFmtId="44" fontId="20" fillId="0" borderId="14" xfId="1" applyFont="1" applyBorder="1" applyAlignment="1">
      <alignment horizontal="center" vertical="center" wrapText="1"/>
    </xf>
    <xf numFmtId="44" fontId="20" fillId="0" borderId="12" xfId="1" applyFont="1" applyBorder="1" applyAlignment="1">
      <alignment horizontal="center" vertical="center" wrapText="1"/>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4" borderId="10"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9" fillId="0" borderId="3" xfId="0" applyFont="1" applyBorder="1" applyAlignment="1">
      <alignment horizontal="center" vertical="center" wrapText="1"/>
    </xf>
    <xf numFmtId="9" fontId="20" fillId="0" borderId="10" xfId="2" applyFont="1" applyFill="1" applyBorder="1" applyAlignment="1">
      <alignment horizontal="center" vertical="center" wrapText="1"/>
    </xf>
    <xf numFmtId="9" fontId="20" fillId="0" borderId="14" xfId="2" applyFont="1" applyFill="1" applyBorder="1" applyAlignment="1">
      <alignment horizontal="center" vertical="center" wrapText="1"/>
    </xf>
    <xf numFmtId="9" fontId="20" fillId="0" borderId="12" xfId="2" applyFont="1" applyFill="1" applyBorder="1" applyAlignment="1">
      <alignment horizontal="center" vertical="center" wrapText="1"/>
    </xf>
    <xf numFmtId="0" fontId="20" fillId="0" borderId="3" xfId="0" applyFont="1" applyBorder="1" applyAlignment="1">
      <alignment horizontal="center" vertical="center" wrapText="1"/>
    </xf>
    <xf numFmtId="164" fontId="20" fillId="0" borderId="10" xfId="1" applyNumberFormat="1" applyFont="1" applyFill="1" applyBorder="1" applyAlignment="1">
      <alignment horizontal="right" vertical="center"/>
    </xf>
    <xf numFmtId="164" fontId="20" fillId="0" borderId="14" xfId="1" applyNumberFormat="1" applyFont="1" applyFill="1" applyBorder="1" applyAlignment="1">
      <alignment horizontal="right" vertical="center"/>
    </xf>
    <xf numFmtId="164" fontId="20" fillId="0" borderId="12" xfId="1" applyNumberFormat="1" applyFont="1" applyFill="1" applyBorder="1" applyAlignment="1">
      <alignment horizontal="right" vertical="center"/>
    </xf>
    <xf numFmtId="164" fontId="20" fillId="0" borderId="10" xfId="0" applyNumberFormat="1" applyFont="1" applyBorder="1" applyAlignment="1">
      <alignment horizontal="right" vertical="center" wrapText="1"/>
    </xf>
    <xf numFmtId="164" fontId="20" fillId="0" borderId="14" xfId="0" applyNumberFormat="1" applyFont="1" applyBorder="1" applyAlignment="1">
      <alignment horizontal="right" vertical="center" wrapText="1"/>
    </xf>
    <xf numFmtId="164" fontId="20" fillId="0" borderId="12" xfId="0" applyNumberFormat="1" applyFont="1" applyBorder="1" applyAlignment="1">
      <alignment horizontal="right" vertical="center" wrapText="1"/>
    </xf>
    <xf numFmtId="9" fontId="20" fillId="4" borderId="1" xfId="2" applyFont="1" applyFill="1" applyBorder="1" applyAlignment="1">
      <alignment horizontal="center" vertical="center" wrapText="1"/>
    </xf>
    <xf numFmtId="9" fontId="20" fillId="4" borderId="13" xfId="2" applyFont="1" applyFill="1" applyBorder="1" applyAlignment="1">
      <alignment horizontal="center" vertical="center" wrapText="1"/>
    </xf>
    <xf numFmtId="9" fontId="20" fillId="4" borderId="2" xfId="2" applyFont="1" applyFill="1" applyBorder="1" applyAlignment="1">
      <alignment horizontal="center" vertical="center" wrapText="1"/>
    </xf>
    <xf numFmtId="9" fontId="20" fillId="4" borderId="6" xfId="2" applyFont="1" applyFill="1" applyBorder="1" applyAlignment="1">
      <alignment horizontal="center" vertical="center" wrapText="1"/>
    </xf>
    <xf numFmtId="9" fontId="20" fillId="4" borderId="15" xfId="2" applyFont="1" applyFill="1" applyBorder="1" applyAlignment="1">
      <alignment horizontal="center" vertical="center" wrapText="1"/>
    </xf>
    <xf numFmtId="9" fontId="20" fillId="4" borderId="7" xfId="2" applyFont="1" applyFill="1" applyBorder="1" applyAlignment="1">
      <alignment horizontal="center" vertical="center" wrapText="1"/>
    </xf>
    <xf numFmtId="0" fontId="20" fillId="4" borderId="3" xfId="0" applyFont="1" applyFill="1" applyBorder="1" applyAlignment="1">
      <alignment horizontal="center" vertical="center" wrapText="1"/>
    </xf>
    <xf numFmtId="9" fontId="20" fillId="0" borderId="3" xfId="2" applyFont="1" applyFill="1" applyBorder="1" applyAlignment="1">
      <alignment horizontal="center" vertical="center" wrapText="1"/>
    </xf>
    <xf numFmtId="0" fontId="4" fillId="0" borderId="3" xfId="0" applyFont="1" applyBorder="1" applyAlignment="1">
      <alignment horizontal="center" vertical="center" wrapText="1"/>
    </xf>
    <xf numFmtId="164" fontId="6" fillId="2" borderId="10" xfId="0" applyNumberFormat="1" applyFont="1" applyFill="1" applyBorder="1" applyAlignment="1">
      <alignment horizontal="center" vertical="center" wrapText="1"/>
    </xf>
    <xf numFmtId="164" fontId="6" fillId="2" borderId="12" xfId="0" applyNumberFormat="1"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1" fillId="0" borderId="8" xfId="0" applyFont="1" applyBorder="1" applyAlignment="1">
      <alignment horizontal="left" vertical="center" wrapText="1"/>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3" fontId="11"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9" fontId="11" fillId="4" borderId="8" xfId="2" applyFont="1" applyFill="1" applyBorder="1" applyAlignment="1">
      <alignment horizontal="center" vertical="center" wrapText="1"/>
    </xf>
    <xf numFmtId="9" fontId="11" fillId="4" borderId="11" xfId="2" applyFont="1" applyFill="1" applyBorder="1" applyAlignment="1">
      <alignment horizontal="center" vertical="center" wrapText="1"/>
    </xf>
    <xf numFmtId="9" fontId="11" fillId="4" borderId="9" xfId="2"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8" fillId="0" borderId="3" xfId="0" applyFont="1" applyBorder="1" applyAlignment="1">
      <alignment horizontal="center"/>
    </xf>
    <xf numFmtId="3" fontId="11" fillId="4" borderId="1" xfId="0" applyNumberFormat="1" applyFont="1" applyFill="1" applyBorder="1" applyAlignment="1">
      <alignment horizontal="center" vertical="center" wrapText="1"/>
    </xf>
    <xf numFmtId="3" fontId="11" fillId="4" borderId="13" xfId="0" applyNumberFormat="1" applyFont="1" applyFill="1" applyBorder="1" applyAlignment="1">
      <alignment horizontal="center" vertical="center" wrapText="1"/>
    </xf>
    <xf numFmtId="3" fontId="11" fillId="4" borderId="2" xfId="0" applyNumberFormat="1" applyFont="1" applyFill="1" applyBorder="1" applyAlignment="1">
      <alignment horizontal="center" vertical="center" wrapText="1"/>
    </xf>
    <xf numFmtId="3" fontId="11" fillId="4" borderId="4" xfId="0" applyNumberFormat="1" applyFont="1" applyFill="1" applyBorder="1" applyAlignment="1">
      <alignment horizontal="center" vertical="center" wrapText="1"/>
    </xf>
    <xf numFmtId="3" fontId="11" fillId="4" borderId="0" xfId="0" applyNumberFormat="1" applyFont="1" applyFill="1" applyAlignment="1">
      <alignment horizontal="center" vertical="center" wrapText="1"/>
    </xf>
    <xf numFmtId="3" fontId="11" fillId="4" borderId="5" xfId="0" applyNumberFormat="1"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9" fontId="11" fillId="0" borderId="8" xfId="2" applyFont="1" applyBorder="1" applyAlignment="1">
      <alignment horizontal="center" vertical="center" wrapText="1"/>
    </xf>
    <xf numFmtId="9" fontId="11" fillId="0" borderId="11" xfId="2" applyFont="1" applyBorder="1" applyAlignment="1">
      <alignment horizontal="center" vertical="center" wrapText="1"/>
    </xf>
    <xf numFmtId="9" fontId="11" fillId="0" borderId="9" xfId="2" applyFont="1" applyBorder="1" applyAlignment="1">
      <alignment horizontal="center" vertical="center" wrapText="1"/>
    </xf>
    <xf numFmtId="0" fontId="15" fillId="0" borderId="14" xfId="0" applyFont="1" applyBorder="1" applyAlignment="1">
      <alignment horizontal="center" vertical="center" wrapText="1"/>
    </xf>
    <xf numFmtId="3" fontId="11" fillId="0" borderId="10" xfId="0" applyNumberFormat="1" applyFont="1" applyBorder="1" applyAlignment="1">
      <alignment horizontal="center" vertical="center" wrapText="1"/>
    </xf>
    <xf numFmtId="3" fontId="11" fillId="0" borderId="14"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1" fontId="20" fillId="4" borderId="8" xfId="0" applyNumberFormat="1" applyFont="1" applyFill="1" applyBorder="1" applyAlignment="1">
      <alignment horizontal="center" vertical="center" wrapText="1"/>
    </xf>
    <xf numFmtId="1" fontId="20" fillId="4" borderId="11" xfId="0" applyNumberFormat="1" applyFont="1" applyFill="1" applyBorder="1" applyAlignment="1">
      <alignment horizontal="center" vertical="center" wrapText="1"/>
    </xf>
    <xf numFmtId="1" fontId="20" fillId="4" borderId="9" xfId="0" applyNumberFormat="1" applyFont="1" applyFill="1" applyBorder="1" applyAlignment="1">
      <alignment horizontal="center" vertical="center" wrapText="1"/>
    </xf>
    <xf numFmtId="0" fontId="22" fillId="0" borderId="8" xfId="0" applyFont="1" applyBorder="1" applyAlignment="1">
      <alignment horizontal="center"/>
    </xf>
    <xf numFmtId="0" fontId="22" fillId="0" borderId="11" xfId="0" applyFont="1" applyBorder="1" applyAlignment="1">
      <alignment horizontal="center"/>
    </xf>
    <xf numFmtId="0" fontId="22" fillId="0" borderId="9" xfId="0" applyFont="1" applyBorder="1" applyAlignment="1">
      <alignment horizontal="center"/>
    </xf>
    <xf numFmtId="0" fontId="20" fillId="0" borderId="10" xfId="0" applyFont="1" applyBorder="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wrapText="1"/>
    </xf>
    <xf numFmtId="0" fontId="28" fillId="4" borderId="8" xfId="0" applyFont="1" applyFill="1" applyBorder="1" applyAlignment="1">
      <alignment horizontal="center" vertical="center"/>
    </xf>
    <xf numFmtId="0" fontId="28" fillId="4" borderId="11" xfId="0" applyFont="1" applyFill="1" applyBorder="1" applyAlignment="1">
      <alignment horizontal="center" vertical="center"/>
    </xf>
    <xf numFmtId="0" fontId="28" fillId="4" borderId="9" xfId="0" applyFont="1" applyFill="1" applyBorder="1" applyAlignment="1">
      <alignment horizontal="center" vertical="center"/>
    </xf>
    <xf numFmtId="0" fontId="22" fillId="0" borderId="1" xfId="0" applyFont="1" applyBorder="1" applyAlignment="1">
      <alignment horizontal="center"/>
    </xf>
    <xf numFmtId="0" fontId="22" fillId="0" borderId="13" xfId="0" applyFont="1" applyBorder="1" applyAlignment="1">
      <alignment horizontal="center"/>
    </xf>
    <xf numFmtId="0" fontId="22" fillId="0" borderId="2" xfId="0" applyFont="1" applyBorder="1" applyAlignment="1">
      <alignment horizontal="center"/>
    </xf>
    <xf numFmtId="0" fontId="22" fillId="0" borderId="4" xfId="0" applyFont="1" applyBorder="1" applyAlignment="1">
      <alignment horizontal="center"/>
    </xf>
    <xf numFmtId="0" fontId="22" fillId="0" borderId="0" xfId="0" applyFont="1" applyAlignment="1">
      <alignment horizontal="center"/>
    </xf>
    <xf numFmtId="0" fontId="22" fillId="0" borderId="5" xfId="0" applyFont="1" applyBorder="1" applyAlignment="1">
      <alignment horizontal="center"/>
    </xf>
    <xf numFmtId="0" fontId="22" fillId="0" borderId="6" xfId="0" applyFont="1" applyBorder="1" applyAlignment="1">
      <alignment horizontal="center"/>
    </xf>
    <xf numFmtId="0" fontId="22" fillId="0" borderId="15" xfId="0" applyFont="1" applyBorder="1" applyAlignment="1">
      <alignment horizontal="center"/>
    </xf>
    <xf numFmtId="0" fontId="22" fillId="0" borderId="7" xfId="0" applyFont="1" applyBorder="1" applyAlignment="1">
      <alignment horizontal="center"/>
    </xf>
    <xf numFmtId="0" fontId="20" fillId="4" borderId="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2" fillId="0" borderId="10" xfId="0" applyFont="1" applyBorder="1" applyAlignment="1">
      <alignment horizontal="center"/>
    </xf>
    <xf numFmtId="0" fontId="22" fillId="0" borderId="14" xfId="0" applyFont="1" applyBorder="1" applyAlignment="1">
      <alignment horizontal="center"/>
    </xf>
    <xf numFmtId="0" fontId="22" fillId="0" borderId="12" xfId="0" applyFont="1" applyBorder="1" applyAlignment="1">
      <alignment horizontal="center"/>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left" vertical="center" wrapText="1"/>
    </xf>
    <xf numFmtId="0" fontId="20" fillId="0" borderId="8"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9" xfId="3" applyFont="1" applyBorder="1" applyAlignment="1">
      <alignment horizontal="center" vertical="center" wrapText="1"/>
    </xf>
    <xf numFmtId="0" fontId="14" fillId="5" borderId="3" xfId="0" applyFont="1" applyFill="1" applyBorder="1" applyAlignment="1">
      <alignment horizontal="center" vertical="center" wrapText="1"/>
    </xf>
    <xf numFmtId="9" fontId="11" fillId="0" borderId="8" xfId="2" applyFont="1" applyBorder="1" applyAlignment="1">
      <alignment horizontal="center" vertical="center"/>
    </xf>
    <xf numFmtId="9" fontId="11" fillId="0" borderId="11" xfId="2" applyFont="1" applyBorder="1" applyAlignment="1">
      <alignment horizontal="center" vertical="center"/>
    </xf>
    <xf numFmtId="9" fontId="11" fillId="0" borderId="9" xfId="2" applyFont="1" applyBorder="1" applyAlignment="1">
      <alignment horizontal="center" vertical="center"/>
    </xf>
    <xf numFmtId="0" fontId="4" fillId="0" borderId="6" xfId="0" applyFont="1" applyBorder="1" applyAlignment="1">
      <alignment horizontal="left" vertical="center"/>
    </xf>
    <xf numFmtId="0" fontId="4" fillId="0" borderId="15" xfId="0" applyFont="1" applyBorder="1" applyAlignment="1">
      <alignment horizontal="left" vertical="center"/>
    </xf>
    <xf numFmtId="0" fontId="5" fillId="0" borderId="6" xfId="0" applyFont="1" applyBorder="1" applyAlignment="1">
      <alignment horizontal="left" vertical="center"/>
    </xf>
    <xf numFmtId="0" fontId="5" fillId="0" borderId="15" xfId="0" applyFont="1" applyBorder="1" applyAlignment="1">
      <alignment horizontal="left" vertical="center"/>
    </xf>
    <xf numFmtId="9" fontId="11" fillId="4" borderId="10" xfId="2" applyFont="1" applyFill="1" applyBorder="1" applyAlignment="1">
      <alignment horizontal="center" vertical="center" wrapText="1"/>
    </xf>
    <xf numFmtId="9" fontId="11" fillId="4" borderId="14" xfId="2" applyFont="1" applyFill="1" applyBorder="1" applyAlignment="1">
      <alignment horizontal="center" vertical="center" wrapText="1"/>
    </xf>
    <xf numFmtId="9" fontId="11" fillId="4" borderId="12" xfId="2" applyFont="1" applyFill="1" applyBorder="1" applyAlignment="1">
      <alignment horizontal="center" vertical="center" wrapText="1"/>
    </xf>
    <xf numFmtId="9" fontId="11" fillId="0" borderId="10" xfId="2" applyFont="1" applyBorder="1" applyAlignment="1">
      <alignment horizontal="center" vertical="center" wrapText="1"/>
    </xf>
    <xf numFmtId="9" fontId="11" fillId="0" borderId="14" xfId="2" applyFont="1" applyBorder="1" applyAlignment="1">
      <alignment horizontal="center" vertical="center" wrapText="1"/>
    </xf>
    <xf numFmtId="9" fontId="11" fillId="0" borderId="12" xfId="2" applyFont="1" applyBorder="1" applyAlignment="1">
      <alignment horizontal="center" vertical="center" wrapText="1"/>
    </xf>
    <xf numFmtId="0" fontId="11" fillId="0" borderId="10" xfId="2" applyNumberFormat="1" applyFont="1" applyBorder="1" applyAlignment="1">
      <alignment horizontal="center" vertical="center" wrapText="1"/>
    </xf>
    <xf numFmtId="0" fontId="11" fillId="0" borderId="14" xfId="2" applyNumberFormat="1" applyFont="1" applyBorder="1" applyAlignment="1">
      <alignment horizontal="center" vertical="center" wrapText="1"/>
    </xf>
    <xf numFmtId="0" fontId="11" fillId="0" borderId="12" xfId="2" applyNumberFormat="1" applyFont="1" applyBorder="1" applyAlignment="1">
      <alignment horizontal="center" vertical="center" wrapText="1"/>
    </xf>
    <xf numFmtId="1" fontId="11" fillId="4" borderId="1" xfId="0" applyNumberFormat="1" applyFont="1" applyFill="1" applyBorder="1" applyAlignment="1">
      <alignment horizontal="center" vertical="center" wrapText="1"/>
    </xf>
    <xf numFmtId="1" fontId="11" fillId="4" borderId="13" xfId="0" applyNumberFormat="1" applyFont="1" applyFill="1" applyBorder="1" applyAlignment="1">
      <alignment horizontal="center" vertical="center" wrapText="1"/>
    </xf>
    <xf numFmtId="1" fontId="11" fillId="4" borderId="2" xfId="0" applyNumberFormat="1" applyFont="1" applyFill="1" applyBorder="1" applyAlignment="1">
      <alignment horizontal="center" vertical="center" wrapText="1"/>
    </xf>
    <xf numFmtId="1" fontId="11" fillId="4" borderId="4" xfId="0" applyNumberFormat="1" applyFont="1" applyFill="1" applyBorder="1" applyAlignment="1">
      <alignment horizontal="center" vertical="center" wrapText="1"/>
    </xf>
    <xf numFmtId="1" fontId="11" fillId="4" borderId="0" xfId="0" applyNumberFormat="1" applyFont="1" applyFill="1" applyAlignment="1">
      <alignment horizontal="center" vertical="center" wrapText="1"/>
    </xf>
    <xf numFmtId="1" fontId="11" fillId="4" borderId="5" xfId="0" applyNumberFormat="1" applyFont="1" applyFill="1" applyBorder="1" applyAlignment="1">
      <alignment horizontal="center" vertical="center" wrapText="1"/>
    </xf>
    <xf numFmtId="1" fontId="11" fillId="4" borderId="6" xfId="0" applyNumberFormat="1" applyFont="1" applyFill="1" applyBorder="1" applyAlignment="1">
      <alignment horizontal="center" vertical="center" wrapText="1"/>
    </xf>
    <xf numFmtId="1" fontId="11" fillId="4" borderId="15" xfId="0" applyNumberFormat="1" applyFont="1" applyFill="1" applyBorder="1" applyAlignment="1">
      <alignment horizontal="center" vertical="center" wrapText="1"/>
    </xf>
    <xf numFmtId="1" fontId="11" fillId="4" borderId="7" xfId="0" applyNumberFormat="1" applyFont="1" applyFill="1" applyBorder="1" applyAlignment="1">
      <alignment horizontal="center" vertical="center" wrapText="1"/>
    </xf>
    <xf numFmtId="0" fontId="11" fillId="4" borderId="1" xfId="2" applyNumberFormat="1" applyFont="1" applyFill="1" applyBorder="1" applyAlignment="1">
      <alignment horizontal="center" vertical="center" wrapText="1"/>
    </xf>
    <xf numFmtId="0" fontId="11" fillId="4" borderId="13" xfId="2" applyNumberFormat="1" applyFont="1" applyFill="1" applyBorder="1" applyAlignment="1">
      <alignment horizontal="center" vertical="center" wrapText="1"/>
    </xf>
    <xf numFmtId="0" fontId="11" fillId="4" borderId="2" xfId="2" applyNumberFormat="1" applyFont="1" applyFill="1" applyBorder="1" applyAlignment="1">
      <alignment horizontal="center" vertical="center" wrapText="1"/>
    </xf>
    <xf numFmtId="0" fontId="11" fillId="4" borderId="4" xfId="2" applyNumberFormat="1" applyFont="1" applyFill="1" applyBorder="1" applyAlignment="1">
      <alignment horizontal="center" vertical="center" wrapText="1"/>
    </xf>
    <xf numFmtId="0" fontId="11" fillId="4" borderId="0" xfId="2" applyNumberFormat="1" applyFont="1" applyFill="1" applyBorder="1" applyAlignment="1">
      <alignment horizontal="center" vertical="center" wrapText="1"/>
    </xf>
    <xf numFmtId="0" fontId="11" fillId="4" borderId="5" xfId="2" applyNumberFormat="1" applyFont="1" applyFill="1" applyBorder="1" applyAlignment="1">
      <alignment horizontal="center" vertical="center" wrapText="1"/>
    </xf>
    <xf numFmtId="0" fontId="11" fillId="4" borderId="6" xfId="2" applyNumberFormat="1" applyFont="1" applyFill="1" applyBorder="1" applyAlignment="1">
      <alignment horizontal="center" vertical="center" wrapText="1"/>
    </xf>
    <xf numFmtId="0" fontId="11" fillId="4" borderId="15" xfId="2" applyNumberFormat="1" applyFont="1" applyFill="1" applyBorder="1" applyAlignment="1">
      <alignment horizontal="center" vertical="center" wrapText="1"/>
    </xf>
    <xf numFmtId="0" fontId="11" fillId="4" borderId="7" xfId="2" applyNumberFormat="1" applyFont="1" applyFill="1" applyBorder="1" applyAlignment="1">
      <alignment horizontal="center" vertical="center" wrapText="1"/>
    </xf>
    <xf numFmtId="9" fontId="11" fillId="4" borderId="1" xfId="2" applyFont="1" applyFill="1" applyBorder="1" applyAlignment="1">
      <alignment horizontal="center" vertical="center" wrapText="1"/>
    </xf>
    <xf numFmtId="9" fontId="11" fillId="4" borderId="13" xfId="2" applyFont="1" applyFill="1" applyBorder="1" applyAlignment="1">
      <alignment horizontal="center" vertical="center" wrapText="1"/>
    </xf>
    <xf numFmtId="9" fontId="11" fillId="4" borderId="2" xfId="2" applyFont="1" applyFill="1" applyBorder="1" applyAlignment="1">
      <alignment horizontal="center" vertical="center" wrapText="1"/>
    </xf>
    <xf numFmtId="9" fontId="11" fillId="4" borderId="4" xfId="2" applyFont="1" applyFill="1" applyBorder="1" applyAlignment="1">
      <alignment horizontal="center" vertical="center" wrapText="1"/>
    </xf>
    <xf numFmtId="9" fontId="11" fillId="4" borderId="0" xfId="2" applyFont="1" applyFill="1" applyBorder="1" applyAlignment="1">
      <alignment horizontal="center" vertical="center" wrapText="1"/>
    </xf>
    <xf numFmtId="9" fontId="11" fillId="4" borderId="5" xfId="2" applyFont="1" applyFill="1" applyBorder="1" applyAlignment="1">
      <alignment horizontal="center" vertical="center" wrapText="1"/>
    </xf>
    <xf numFmtId="9" fontId="11" fillId="4" borderId="6" xfId="2" applyFont="1" applyFill="1" applyBorder="1" applyAlignment="1">
      <alignment horizontal="center" vertical="center" wrapText="1"/>
    </xf>
    <xf numFmtId="9" fontId="11" fillId="4" borderId="15" xfId="2" applyFont="1" applyFill="1" applyBorder="1" applyAlignment="1">
      <alignment horizontal="center" vertical="center" wrapText="1"/>
    </xf>
    <xf numFmtId="9" fontId="11" fillId="4" borderId="7" xfId="2" applyFont="1" applyFill="1" applyBorder="1" applyAlignment="1">
      <alignment horizontal="center" vertical="center" wrapText="1"/>
    </xf>
    <xf numFmtId="9" fontId="20" fillId="4" borderId="10" xfId="2" applyFont="1" applyFill="1" applyBorder="1" applyAlignment="1">
      <alignment horizontal="center" vertical="center" wrapText="1"/>
    </xf>
    <xf numFmtId="9" fontId="20" fillId="4" borderId="14" xfId="2" applyFont="1" applyFill="1" applyBorder="1" applyAlignment="1">
      <alignment horizontal="center" vertical="center" wrapText="1"/>
    </xf>
    <xf numFmtId="9" fontId="20" fillId="4" borderId="12" xfId="2" applyFont="1" applyFill="1" applyBorder="1" applyAlignment="1">
      <alignment horizontal="center" vertical="center" wrapText="1"/>
    </xf>
    <xf numFmtId="0" fontId="6" fillId="2" borderId="24" xfId="0" applyFont="1" applyFill="1" applyBorder="1" applyAlignment="1">
      <alignment horizontal="center" vertical="center" wrapText="1"/>
    </xf>
    <xf numFmtId="0" fontId="22" fillId="4" borderId="10" xfId="0" applyFont="1" applyFill="1" applyBorder="1" applyAlignment="1">
      <alignment horizontal="center"/>
    </xf>
    <xf numFmtId="0" fontId="22" fillId="4" borderId="14" xfId="0" applyFont="1" applyFill="1" applyBorder="1" applyAlignment="1">
      <alignment horizontal="center"/>
    </xf>
    <xf numFmtId="0" fontId="22" fillId="4" borderId="12" xfId="0" applyFont="1" applyFill="1" applyBorder="1" applyAlignment="1">
      <alignment horizontal="center"/>
    </xf>
    <xf numFmtId="0" fontId="23" fillId="6" borderId="16"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22" xfId="0" applyFont="1" applyFill="1" applyBorder="1" applyAlignment="1">
      <alignment horizontal="center" vertical="center" wrapText="1"/>
    </xf>
    <xf numFmtId="44" fontId="20" fillId="0" borderId="16" xfId="1" applyFont="1" applyBorder="1" applyAlignment="1">
      <alignment horizontal="center" vertical="center" wrapText="1"/>
    </xf>
    <xf numFmtId="44" fontId="20" fillId="0" borderId="18" xfId="1" applyFont="1" applyBorder="1" applyAlignment="1">
      <alignment horizontal="center" vertical="center" wrapText="1"/>
    </xf>
    <xf numFmtId="44" fontId="20" fillId="0" borderId="22" xfId="1" applyFont="1" applyBorder="1" applyAlignment="1">
      <alignment horizontal="center" vertical="center" wrapText="1"/>
    </xf>
    <xf numFmtId="0" fontId="14" fillId="7" borderId="10"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2" xfId="0" applyFont="1" applyFill="1" applyBorder="1" applyAlignment="1">
      <alignment horizontal="center" vertical="center" wrapText="1"/>
    </xf>
    <xf numFmtId="44" fontId="20" fillId="0" borderId="24" xfId="1" applyFont="1" applyBorder="1" applyAlignment="1">
      <alignment horizontal="center" vertical="center" wrapText="1"/>
    </xf>
    <xf numFmtId="0" fontId="20" fillId="0" borderId="2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6" xfId="0" applyFont="1" applyBorder="1" applyAlignment="1">
      <alignment horizontal="center" vertical="center" wrapText="1"/>
    </xf>
    <xf numFmtId="0" fontId="20" fillId="6" borderId="16"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20" fillId="6" borderId="22" xfId="0" applyFont="1" applyFill="1" applyBorder="1" applyAlignment="1">
      <alignment horizontal="center" vertical="center" wrapText="1"/>
    </xf>
    <xf numFmtId="9" fontId="20" fillId="0" borderId="25" xfId="2" applyFont="1" applyBorder="1" applyAlignment="1">
      <alignment horizontal="center" vertical="center" wrapText="1"/>
    </xf>
    <xf numFmtId="9" fontId="20" fillId="0" borderId="17" xfId="2" applyFont="1" applyBorder="1" applyAlignment="1">
      <alignment horizontal="center" vertical="center" wrapText="1"/>
    </xf>
    <xf numFmtId="9" fontId="20" fillId="0" borderId="26" xfId="2" applyFont="1" applyBorder="1" applyAlignment="1">
      <alignment horizontal="center" vertical="center" wrapText="1"/>
    </xf>
    <xf numFmtId="9" fontId="20" fillId="0" borderId="10" xfId="2" applyFont="1" applyBorder="1" applyAlignment="1">
      <alignment horizontal="center" vertical="center" wrapText="1"/>
    </xf>
    <xf numFmtId="9" fontId="20" fillId="0" borderId="14" xfId="2" applyFont="1" applyBorder="1" applyAlignment="1">
      <alignment horizontal="center" vertical="center" wrapText="1"/>
    </xf>
    <xf numFmtId="9" fontId="20" fillId="0" borderId="12" xfId="2" applyFont="1" applyBorder="1" applyAlignment="1">
      <alignment horizontal="center" vertical="center" wrapText="1"/>
    </xf>
    <xf numFmtId="9" fontId="20" fillId="4" borderId="4" xfId="2" applyFont="1" applyFill="1" applyBorder="1" applyAlignment="1">
      <alignment horizontal="center" vertical="center" wrapText="1"/>
    </xf>
    <xf numFmtId="9" fontId="20" fillId="4" borderId="0" xfId="2" applyFont="1" applyFill="1" applyBorder="1" applyAlignment="1">
      <alignment horizontal="center" vertical="center" wrapText="1"/>
    </xf>
    <xf numFmtId="9" fontId="20" fillId="4" borderId="5" xfId="2" applyFont="1" applyFill="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3" fillId="6" borderId="10"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0" fillId="4" borderId="10" xfId="3" applyFont="1" applyFill="1" applyBorder="1" applyAlignment="1">
      <alignment horizontal="center" vertical="center" wrapText="1"/>
    </xf>
    <xf numFmtId="0" fontId="20" fillId="4" borderId="14" xfId="3" applyFont="1" applyFill="1" applyBorder="1" applyAlignment="1">
      <alignment horizontal="center" vertical="center" wrapText="1"/>
    </xf>
    <xf numFmtId="0" fontId="20" fillId="4" borderId="12" xfId="3" applyFont="1" applyFill="1" applyBorder="1" applyAlignment="1">
      <alignment horizontal="center" vertical="center" wrapText="1"/>
    </xf>
    <xf numFmtId="0" fontId="20" fillId="0" borderId="10"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12" xfId="3" applyFont="1" applyBorder="1" applyAlignment="1">
      <alignment horizontal="center" vertical="center"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6" xfId="3" applyFont="1" applyBorder="1" applyAlignment="1">
      <alignment horizontal="center" vertical="center" wrapText="1"/>
    </xf>
    <xf numFmtId="0" fontId="20" fillId="0" borderId="18" xfId="3" applyFont="1" applyBorder="1" applyAlignment="1">
      <alignment horizontal="center" vertical="center" wrapText="1"/>
    </xf>
    <xf numFmtId="0" fontId="20" fillId="0" borderId="22" xfId="3" applyFont="1" applyBorder="1" applyAlignment="1">
      <alignment horizontal="center" vertical="center" wrapText="1"/>
    </xf>
    <xf numFmtId="0" fontId="20" fillId="0" borderId="3" xfId="2" applyNumberFormat="1" applyFont="1" applyBorder="1" applyAlignment="1">
      <alignment horizontal="center" vertical="center" wrapText="1"/>
    </xf>
    <xf numFmtId="0" fontId="0" fillId="0" borderId="1"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0" fillId="0" borderId="7" xfId="0" applyBorder="1" applyAlignment="1">
      <alignment horizontal="center"/>
    </xf>
    <xf numFmtId="0" fontId="20" fillId="4" borderId="1" xfId="2" applyNumberFormat="1" applyFont="1" applyFill="1" applyBorder="1" applyAlignment="1">
      <alignment horizontal="center" vertical="center" wrapText="1"/>
    </xf>
    <xf numFmtId="0" fontId="20" fillId="4" borderId="13" xfId="2" applyNumberFormat="1" applyFont="1" applyFill="1" applyBorder="1" applyAlignment="1">
      <alignment horizontal="center" vertical="center" wrapText="1"/>
    </xf>
    <xf numFmtId="0" fontId="20" fillId="4" borderId="2" xfId="2" applyNumberFormat="1" applyFont="1" applyFill="1" applyBorder="1" applyAlignment="1">
      <alignment horizontal="center" vertical="center" wrapText="1"/>
    </xf>
    <xf numFmtId="0" fontId="20" fillId="4" borderId="4" xfId="2" applyNumberFormat="1" applyFont="1" applyFill="1" applyBorder="1" applyAlignment="1">
      <alignment horizontal="center" vertical="center" wrapText="1"/>
    </xf>
    <xf numFmtId="0" fontId="20" fillId="4" borderId="0" xfId="2" applyNumberFormat="1" applyFont="1" applyFill="1" applyBorder="1" applyAlignment="1">
      <alignment horizontal="center" vertical="center" wrapText="1"/>
    </xf>
    <xf numFmtId="0" fontId="20" fillId="4" borderId="5" xfId="2" applyNumberFormat="1" applyFont="1" applyFill="1" applyBorder="1" applyAlignment="1">
      <alignment horizontal="center" vertical="center" wrapText="1"/>
    </xf>
    <xf numFmtId="0" fontId="20" fillId="4" borderId="6" xfId="2" applyNumberFormat="1" applyFont="1" applyFill="1" applyBorder="1" applyAlignment="1">
      <alignment horizontal="center" vertical="center" wrapText="1"/>
    </xf>
    <xf numFmtId="0" fontId="20" fillId="4" borderId="15" xfId="2" applyNumberFormat="1" applyFont="1" applyFill="1" applyBorder="1" applyAlignment="1">
      <alignment horizontal="center" vertical="center" wrapText="1"/>
    </xf>
    <xf numFmtId="0" fontId="20" fillId="4" borderId="7" xfId="2" applyNumberFormat="1" applyFont="1" applyFill="1" applyBorder="1" applyAlignment="1">
      <alignment horizontal="center" vertical="center" wrapText="1"/>
    </xf>
    <xf numFmtId="9" fontId="20" fillId="0" borderId="3" xfId="2" applyFont="1" applyBorder="1" applyAlignment="1">
      <alignment horizontal="center" vertical="center" wrapText="1"/>
    </xf>
    <xf numFmtId="4" fontId="20" fillId="0" borderId="10" xfId="0" applyNumberFormat="1" applyFont="1" applyBorder="1" applyAlignment="1">
      <alignment horizontal="center" vertical="center" wrapText="1"/>
    </xf>
    <xf numFmtId="0" fontId="32" fillId="0" borderId="6" xfId="0" applyFont="1" applyBorder="1" applyAlignment="1">
      <alignment horizontal="left" vertical="center"/>
    </xf>
    <xf numFmtId="0" fontId="32" fillId="0" borderId="15" xfId="0" applyFont="1" applyBorder="1" applyAlignment="1">
      <alignment horizontal="left" vertical="center"/>
    </xf>
    <xf numFmtId="0" fontId="20" fillId="0" borderId="3" xfId="0" applyFont="1" applyBorder="1" applyAlignment="1">
      <alignment vertical="center" wrapText="1"/>
    </xf>
    <xf numFmtId="0" fontId="0" fillId="0" borderId="3" xfId="0" applyBorder="1" applyAlignment="1">
      <alignment horizontal="center"/>
    </xf>
    <xf numFmtId="9" fontId="11" fillId="7" borderId="1" xfId="2" applyFont="1" applyFill="1" applyBorder="1" applyAlignment="1">
      <alignment horizontal="center" vertical="center"/>
    </xf>
    <xf numFmtId="9" fontId="11" fillId="7" borderId="13" xfId="2" applyFont="1" applyFill="1" applyBorder="1" applyAlignment="1">
      <alignment horizontal="center" vertical="center"/>
    </xf>
    <xf numFmtId="9" fontId="11" fillId="7" borderId="2" xfId="2" applyFont="1" applyFill="1" applyBorder="1" applyAlignment="1">
      <alignment horizontal="center" vertical="center"/>
    </xf>
    <xf numFmtId="9" fontId="11" fillId="7" borderId="4" xfId="2" applyFont="1" applyFill="1" applyBorder="1" applyAlignment="1">
      <alignment horizontal="center" vertical="center"/>
    </xf>
    <xf numFmtId="9" fontId="11" fillId="7" borderId="0" xfId="2" applyFont="1" applyFill="1" applyBorder="1" applyAlignment="1">
      <alignment horizontal="center" vertical="center"/>
    </xf>
    <xf numFmtId="9" fontId="11" fillId="7" borderId="5" xfId="2" applyFont="1" applyFill="1" applyBorder="1" applyAlignment="1">
      <alignment horizontal="center" vertical="center"/>
    </xf>
    <xf numFmtId="9" fontId="11" fillId="7" borderId="6" xfId="2" applyFont="1" applyFill="1" applyBorder="1" applyAlignment="1">
      <alignment horizontal="center" vertical="center"/>
    </xf>
    <xf numFmtId="9" fontId="11" fillId="7" borderId="15" xfId="2" applyFont="1" applyFill="1" applyBorder="1" applyAlignment="1">
      <alignment horizontal="center" vertical="center"/>
    </xf>
    <xf numFmtId="9" fontId="11" fillId="7" borderId="7" xfId="2" applyFont="1" applyFill="1" applyBorder="1" applyAlignment="1">
      <alignment horizontal="center" vertical="center"/>
    </xf>
    <xf numFmtId="9" fontId="20" fillId="7" borderId="1" xfId="2" applyFont="1" applyFill="1" applyBorder="1" applyAlignment="1">
      <alignment horizontal="center" vertical="center" wrapText="1"/>
    </xf>
    <xf numFmtId="9" fontId="20" fillId="7" borderId="13" xfId="2" applyFont="1" applyFill="1" applyBorder="1" applyAlignment="1">
      <alignment horizontal="center" vertical="center" wrapText="1"/>
    </xf>
    <xf numFmtId="9" fontId="20" fillId="7" borderId="2" xfId="2" applyFont="1" applyFill="1" applyBorder="1" applyAlignment="1">
      <alignment horizontal="center" vertical="center" wrapText="1"/>
    </xf>
    <xf numFmtId="9" fontId="20" fillId="7" borderId="4" xfId="2" applyFont="1" applyFill="1" applyBorder="1" applyAlignment="1">
      <alignment horizontal="center" vertical="center" wrapText="1"/>
    </xf>
    <xf numFmtId="9" fontId="20" fillId="7" borderId="0" xfId="2" applyFont="1" applyFill="1" applyBorder="1" applyAlignment="1">
      <alignment horizontal="center" vertical="center" wrapText="1"/>
    </xf>
    <xf numFmtId="9" fontId="20" fillId="7" borderId="5" xfId="2" applyFont="1" applyFill="1" applyBorder="1" applyAlignment="1">
      <alignment horizontal="center" vertical="center" wrapText="1"/>
    </xf>
    <xf numFmtId="9" fontId="20" fillId="7" borderId="6" xfId="2" applyFont="1" applyFill="1" applyBorder="1" applyAlignment="1">
      <alignment horizontal="center" vertical="center" wrapText="1"/>
    </xf>
    <xf numFmtId="9" fontId="20" fillId="7" borderId="15" xfId="2" applyFont="1" applyFill="1" applyBorder="1" applyAlignment="1">
      <alignment horizontal="center" vertical="center" wrapText="1"/>
    </xf>
    <xf numFmtId="9" fontId="20" fillId="7" borderId="7" xfId="2" applyFont="1" applyFill="1" applyBorder="1" applyAlignment="1">
      <alignment horizontal="center" vertical="center" wrapText="1"/>
    </xf>
    <xf numFmtId="44" fontId="20" fillId="0" borderId="3" xfId="1" applyFont="1" applyBorder="1" applyAlignment="1">
      <alignment horizontal="center" vertical="center" wrapText="1"/>
    </xf>
    <xf numFmtId="0" fontId="20" fillId="0" borderId="3" xfId="3" applyFont="1" applyBorder="1" applyAlignment="1">
      <alignment horizontal="center" vertical="center" wrapText="1"/>
    </xf>
    <xf numFmtId="9" fontId="20" fillId="7" borderId="3" xfId="3" applyNumberFormat="1" applyFont="1" applyFill="1" applyBorder="1" applyAlignment="1">
      <alignment horizontal="center" vertical="center" wrapText="1"/>
    </xf>
    <xf numFmtId="0" fontId="20" fillId="7" borderId="3" xfId="3" applyFont="1" applyFill="1" applyBorder="1" applyAlignment="1">
      <alignment horizontal="center" vertical="center" wrapText="1"/>
    </xf>
    <xf numFmtId="9" fontId="20" fillId="0" borderId="3" xfId="3" applyNumberFormat="1" applyFont="1" applyBorder="1" applyAlignment="1">
      <alignment horizontal="center" vertical="center" wrapText="1"/>
    </xf>
    <xf numFmtId="0" fontId="20" fillId="7" borderId="8"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6" borderId="3" xfId="3" applyFont="1" applyFill="1" applyBorder="1" applyAlignment="1" applyProtection="1">
      <alignment horizontal="center" vertical="center" wrapText="1"/>
      <protection locked="0"/>
    </xf>
    <xf numFmtId="0" fontId="20" fillId="6" borderId="10" xfId="3" applyFont="1" applyFill="1" applyBorder="1" applyAlignment="1" applyProtection="1">
      <alignment horizontal="center" vertical="center" wrapText="1"/>
      <protection locked="0"/>
    </xf>
    <xf numFmtId="0" fontId="20" fillId="6" borderId="12" xfId="3" applyFont="1" applyFill="1" applyBorder="1" applyAlignment="1" applyProtection="1">
      <alignment horizontal="center" vertical="center" wrapText="1"/>
      <protection locked="0"/>
    </xf>
    <xf numFmtId="164" fontId="11" fillId="0" borderId="3" xfId="1" applyNumberFormat="1" applyFont="1" applyBorder="1" applyAlignment="1">
      <alignment horizontal="right" vertical="center" wrapText="1"/>
    </xf>
    <xf numFmtId="9" fontId="20" fillId="4" borderId="8" xfId="2" applyFont="1" applyFill="1" applyBorder="1" applyAlignment="1">
      <alignment horizontal="center" vertical="center" wrapText="1"/>
    </xf>
    <xf numFmtId="9" fontId="20" fillId="4" borderId="11" xfId="2" applyFont="1" applyFill="1" applyBorder="1" applyAlignment="1">
      <alignment horizontal="center" vertical="center" wrapText="1"/>
    </xf>
    <xf numFmtId="9" fontId="20" fillId="4" borderId="9" xfId="2" applyFont="1" applyFill="1" applyBorder="1" applyAlignment="1">
      <alignment horizontal="center" vertical="center" wrapText="1"/>
    </xf>
    <xf numFmtId="9" fontId="11" fillId="0" borderId="3" xfId="0" applyNumberFormat="1" applyFont="1" applyBorder="1" applyAlignment="1">
      <alignment horizontal="center" vertical="center"/>
    </xf>
    <xf numFmtId="0" fontId="9" fillId="0" borderId="10"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12" xfId="3" applyFont="1" applyBorder="1" applyAlignment="1">
      <alignment horizontal="center" vertical="center" wrapText="1"/>
    </xf>
    <xf numFmtId="9" fontId="20" fillId="4" borderId="8" xfId="0"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9" xfId="0" applyFont="1" applyFill="1" applyBorder="1" applyAlignment="1">
      <alignment horizontal="center" vertical="center" wrapText="1"/>
    </xf>
    <xf numFmtId="44" fontId="20" fillId="0" borderId="10" xfId="0" applyNumberFormat="1" applyFont="1" applyBorder="1" applyAlignment="1">
      <alignment horizontal="center" vertical="center" wrapText="1"/>
    </xf>
    <xf numFmtId="44" fontId="20" fillId="0" borderId="14" xfId="0" applyNumberFormat="1" applyFont="1" applyBorder="1" applyAlignment="1">
      <alignment horizontal="center" vertical="center" wrapText="1"/>
    </xf>
    <xf numFmtId="44" fontId="20" fillId="0" borderId="12" xfId="0" applyNumberFormat="1" applyFont="1" applyBorder="1" applyAlignment="1">
      <alignment horizontal="center" vertical="center" wrapText="1"/>
    </xf>
    <xf numFmtId="9" fontId="11" fillId="4" borderId="3" xfId="0" applyNumberFormat="1" applyFont="1" applyFill="1" applyBorder="1" applyAlignment="1">
      <alignment horizontal="center" vertical="center"/>
    </xf>
    <xf numFmtId="0" fontId="28" fillId="0" borderId="10" xfId="0" applyFont="1" applyBorder="1" applyAlignment="1">
      <alignment horizontal="center"/>
    </xf>
    <xf numFmtId="0" fontId="28" fillId="0" borderId="14" xfId="0" applyFont="1" applyBorder="1" applyAlignment="1">
      <alignment horizontal="center"/>
    </xf>
    <xf numFmtId="0" fontId="28" fillId="0" borderId="12" xfId="0" applyFont="1" applyBorder="1" applyAlignment="1">
      <alignment horizontal="center"/>
    </xf>
    <xf numFmtId="0" fontId="11" fillId="4" borderId="3" xfId="0" applyFont="1" applyFill="1" applyBorder="1" applyAlignment="1">
      <alignment horizontal="center" vertical="center"/>
    </xf>
    <xf numFmtId="0" fontId="17" fillId="4" borderId="3" xfId="0" applyFont="1" applyFill="1" applyBorder="1" applyAlignment="1">
      <alignment horizontal="center"/>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9" fillId="0" borderId="3" xfId="0" applyFont="1" applyBorder="1" applyAlignment="1">
      <alignment horizontal="center" vertical="center" wrapText="1"/>
    </xf>
    <xf numFmtId="164" fontId="6" fillId="2" borderId="3" xfId="0" applyNumberFormat="1" applyFont="1" applyFill="1" applyBorder="1" applyAlignment="1">
      <alignment horizontal="right" vertical="center" wrapText="1"/>
    </xf>
    <xf numFmtId="3" fontId="11" fillId="4" borderId="3"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xf>
    <xf numFmtId="9" fontId="11" fillId="4" borderId="3" xfId="2" applyFont="1" applyFill="1" applyBorder="1" applyAlignment="1">
      <alignment horizontal="center" vertical="center" wrapText="1"/>
    </xf>
    <xf numFmtId="0" fontId="18" fillId="4" borderId="3" xfId="0" applyFont="1" applyFill="1" applyBorder="1" applyAlignment="1">
      <alignment horizontal="center" vertical="center"/>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0" fontId="19" fillId="4" borderId="1"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7" fillId="0" borderId="3" xfId="0" applyFont="1" applyBorder="1" applyAlignment="1">
      <alignment horizontal="center" vertical="center"/>
    </xf>
    <xf numFmtId="164" fontId="20" fillId="0" borderId="3" xfId="1" applyNumberFormat="1" applyFont="1" applyBorder="1" applyAlignment="1">
      <alignment horizontal="right" vertical="center" wrapText="1"/>
    </xf>
    <xf numFmtId="0" fontId="19" fillId="4" borderId="4" xfId="0" applyFont="1" applyFill="1" applyBorder="1" applyAlignment="1">
      <alignment horizontal="center" vertical="center"/>
    </xf>
    <xf numFmtId="0" fontId="19" fillId="4" borderId="0" xfId="0" applyFont="1" applyFill="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7" xfId="0" applyFont="1" applyFill="1" applyBorder="1" applyAlignment="1">
      <alignment horizontal="center" vertical="center"/>
    </xf>
  </cellXfs>
  <cellStyles count="4">
    <cellStyle name="Moneda" xfId="1" builtinId="4"/>
    <cellStyle name="Normal" xfId="0" builtinId="0"/>
    <cellStyle name="Normal 2" xfId="3" xr:uid="{B72108AC-F6CD-49C8-A905-5DDEA183678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453118</xdr:colOff>
      <xdr:row>11</xdr:row>
      <xdr:rowOff>1361</xdr:rowOff>
    </xdr:from>
    <xdr:to>
      <xdr:col>5</xdr:col>
      <xdr:colOff>572136</xdr:colOff>
      <xdr:row>21</xdr:row>
      <xdr:rowOff>161808</xdr:rowOff>
    </xdr:to>
    <xdr:pic>
      <xdr:nvPicPr>
        <xdr:cNvPr id="2" name="19 Imagen">
          <a:extLst>
            <a:ext uri="{FF2B5EF4-FFF2-40B4-BE49-F238E27FC236}">
              <a16:creationId xmlns:a16="http://schemas.microsoft.com/office/drawing/2014/main" id="{3BFDA003-26D7-42A3-8CF4-61E5A9807319}"/>
            </a:ext>
          </a:extLst>
        </xdr:cNvPr>
        <xdr:cNvPicPr>
          <a:picLocks noChangeAspect="1"/>
        </xdr:cNvPicPr>
      </xdr:nvPicPr>
      <xdr:blipFill>
        <a:blip xmlns:r="http://schemas.openxmlformats.org/officeDocument/2006/relationships" r:embed="rId1"/>
        <a:stretch>
          <a:fillRect/>
        </a:stretch>
      </xdr:blipFill>
      <xdr:spPr>
        <a:xfrm>
          <a:off x="1567543" y="2773136"/>
          <a:ext cx="2557418" cy="2065447"/>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27"/>
  <sheetViews>
    <sheetView topLeftCell="A9" workbookViewId="0">
      <selection activeCell="G31" sqref="G31"/>
    </sheetView>
  </sheetViews>
  <sheetFormatPr baseColWidth="10" defaultRowHeight="15" x14ac:dyDescent="0.25"/>
  <cols>
    <col min="1" max="1" width="16.7109375" customWidth="1"/>
  </cols>
  <sheetData>
    <row r="4" spans="1:7" ht="32.25" customHeight="1" x14ac:dyDescent="0.25"/>
    <row r="6" spans="1:7" ht="33" x14ac:dyDescent="0.45">
      <c r="A6" s="135" t="s">
        <v>0</v>
      </c>
      <c r="B6" s="135"/>
      <c r="C6" s="135"/>
      <c r="D6" s="135"/>
      <c r="E6" s="135"/>
      <c r="F6" s="135"/>
      <c r="G6" s="135"/>
    </row>
    <row r="7" spans="1:7" ht="33" x14ac:dyDescent="0.45">
      <c r="A7" s="135">
        <v>2025</v>
      </c>
      <c r="B7" s="135"/>
      <c r="C7" s="135"/>
      <c r="D7" s="135"/>
      <c r="E7" s="135"/>
      <c r="F7" s="135"/>
      <c r="G7" s="135"/>
    </row>
    <row r="12" spans="1:7" ht="30.75" customHeight="1" x14ac:dyDescent="0.25"/>
    <row r="25" spans="1:7" ht="32.25" customHeight="1" x14ac:dyDescent="0.25"/>
    <row r="27" spans="1:7" ht="15.75" x14ac:dyDescent="0.25">
      <c r="A27" s="136" t="s">
        <v>1</v>
      </c>
      <c r="B27" s="136"/>
      <c r="C27" s="136"/>
      <c r="D27" s="136"/>
      <c r="E27" s="136"/>
      <c r="F27" s="136"/>
      <c r="G27" s="136"/>
    </row>
  </sheetData>
  <mergeCells count="3">
    <mergeCell ref="A6:G6"/>
    <mergeCell ref="A7:G7"/>
    <mergeCell ref="A27:G2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0D8A-B561-429A-BBD2-4B6A4D7BB01C}">
  <dimension ref="A1:Z66"/>
  <sheetViews>
    <sheetView topLeftCell="A28" zoomScale="80" zoomScaleNormal="80" workbookViewId="0">
      <selection activeCell="Z25" sqref="Z25:Z28"/>
    </sheetView>
  </sheetViews>
  <sheetFormatPr baseColWidth="10" defaultColWidth="32.28515625" defaultRowHeight="15" x14ac:dyDescent="0.25"/>
  <cols>
    <col min="1" max="1" width="38.85546875" customWidth="1"/>
    <col min="2" max="3" width="24" customWidth="1"/>
    <col min="4" max="4" width="35.28515625" customWidth="1"/>
    <col min="5" max="5" width="8.7109375" customWidth="1"/>
    <col min="6" max="6" width="22.7109375" customWidth="1"/>
    <col min="7" max="7" width="22.42578125" customWidth="1"/>
    <col min="8" max="8" width="13.42578125" customWidth="1"/>
    <col min="9" max="9" width="16.7109375" customWidth="1"/>
    <col min="10" max="10" width="6" customWidth="1"/>
    <col min="11" max="11" width="10.140625" bestFit="1" customWidth="1"/>
    <col min="12" max="23" width="7.42578125" bestFit="1" customWidth="1"/>
    <col min="24" max="24" width="20.5703125" bestFit="1" customWidth="1"/>
    <col min="25" max="25" width="32.28515625" style="109"/>
  </cols>
  <sheetData>
    <row r="1" spans="1:26" ht="33" customHeight="1" x14ac:dyDescent="0.25">
      <c r="A1" s="276" t="e" vm="2">
        <v>#VALUE!</v>
      </c>
      <c r="B1" s="231" t="s">
        <v>2</v>
      </c>
      <c r="C1" s="231"/>
      <c r="D1" s="231"/>
      <c r="E1" s="231"/>
      <c r="F1" s="231"/>
      <c r="G1" s="231"/>
      <c r="H1" s="231"/>
      <c r="I1" s="231"/>
      <c r="J1" s="231"/>
      <c r="K1" s="231"/>
      <c r="L1" s="231"/>
      <c r="M1" s="231"/>
      <c r="N1" s="231"/>
      <c r="O1" s="231"/>
      <c r="P1" s="231"/>
      <c r="Q1" s="231"/>
      <c r="R1" s="231"/>
      <c r="S1" s="231"/>
      <c r="T1" s="231"/>
      <c r="U1" s="231"/>
      <c r="V1" s="231"/>
      <c r="W1" s="231"/>
      <c r="X1" s="231"/>
    </row>
    <row r="2" spans="1:26" ht="25.5" customHeight="1" x14ac:dyDescent="0.25">
      <c r="A2" s="276"/>
      <c r="B2" s="235" t="s">
        <v>0</v>
      </c>
      <c r="C2" s="235"/>
      <c r="D2" s="235"/>
      <c r="E2" s="235"/>
      <c r="F2" s="235"/>
      <c r="G2" s="235"/>
      <c r="H2" s="235"/>
      <c r="I2" s="235"/>
      <c r="J2" s="235"/>
      <c r="K2" s="235"/>
      <c r="L2" s="235"/>
      <c r="M2" s="235"/>
      <c r="N2" s="235"/>
      <c r="O2" s="235"/>
      <c r="P2" s="235"/>
      <c r="Q2" s="235"/>
      <c r="R2" s="235"/>
      <c r="S2" s="235"/>
      <c r="T2" s="235"/>
      <c r="U2" s="235"/>
      <c r="V2" s="235"/>
      <c r="W2" s="235"/>
      <c r="X2" s="235"/>
    </row>
    <row r="3" spans="1:26" ht="25.5" x14ac:dyDescent="0.25">
      <c r="A3" s="276"/>
      <c r="B3" s="235" t="s">
        <v>3</v>
      </c>
      <c r="C3" s="235"/>
      <c r="D3" s="235"/>
      <c r="E3" s="235"/>
      <c r="F3" s="235"/>
      <c r="G3" s="235"/>
      <c r="H3" s="235"/>
      <c r="I3" s="235"/>
      <c r="J3" s="235"/>
      <c r="K3" s="235"/>
      <c r="L3" s="235"/>
      <c r="M3" s="235"/>
      <c r="N3" s="235"/>
      <c r="O3" s="235"/>
      <c r="P3" s="235"/>
      <c r="Q3" s="235"/>
      <c r="R3" s="235"/>
      <c r="S3" s="235"/>
      <c r="T3" s="235"/>
      <c r="U3" s="235"/>
      <c r="V3" s="235"/>
      <c r="W3" s="235"/>
      <c r="X3" s="235"/>
    </row>
    <row r="4" spans="1:26" ht="25.5" customHeight="1" x14ac:dyDescent="0.25">
      <c r="A4" s="49" t="s">
        <v>206</v>
      </c>
      <c r="B4" s="235" t="s">
        <v>442</v>
      </c>
      <c r="C4" s="235"/>
      <c r="D4" s="235"/>
      <c r="E4" s="235"/>
      <c r="F4" s="235"/>
      <c r="G4" s="235"/>
      <c r="H4" s="235"/>
      <c r="I4" s="235"/>
      <c r="J4" s="235"/>
      <c r="K4" s="235"/>
      <c r="L4" s="235"/>
      <c r="M4" s="235"/>
      <c r="N4" s="235"/>
      <c r="O4" s="235"/>
      <c r="P4" s="235"/>
      <c r="Q4" s="235"/>
      <c r="R4" s="235"/>
      <c r="S4" s="235"/>
      <c r="T4" s="235"/>
      <c r="U4" s="235"/>
      <c r="V4" s="235"/>
      <c r="W4" s="235"/>
      <c r="X4" s="235"/>
    </row>
    <row r="5" spans="1:26" ht="25.5" customHeight="1" x14ac:dyDescent="0.25">
      <c r="A5" s="50" t="s">
        <v>5</v>
      </c>
      <c r="B5" s="235" t="s">
        <v>6</v>
      </c>
      <c r="C5" s="235"/>
      <c r="D5" s="235"/>
      <c r="E5" s="235"/>
      <c r="F5" s="235"/>
      <c r="G5" s="235"/>
      <c r="H5" s="235"/>
      <c r="I5" s="235"/>
      <c r="J5" s="235"/>
      <c r="K5" s="235"/>
      <c r="L5" s="235"/>
      <c r="M5" s="235"/>
      <c r="N5" s="235"/>
      <c r="O5" s="235"/>
      <c r="P5" s="235"/>
      <c r="Q5" s="235"/>
      <c r="R5" s="235"/>
      <c r="S5" s="235"/>
      <c r="T5" s="235"/>
      <c r="U5" s="235"/>
      <c r="V5" s="235"/>
      <c r="W5" s="235"/>
      <c r="X5" s="235"/>
    </row>
    <row r="6" spans="1:26" ht="48.75" customHeight="1" x14ac:dyDescent="0.25">
      <c r="A6" s="239" t="s">
        <v>7</v>
      </c>
      <c r="B6" s="239" t="s">
        <v>208</v>
      </c>
      <c r="C6" s="224" t="s">
        <v>9</v>
      </c>
      <c r="D6" s="236" t="s">
        <v>344</v>
      </c>
      <c r="E6" s="238" t="s">
        <v>11</v>
      </c>
      <c r="F6" s="239"/>
      <c r="G6" s="236" t="s">
        <v>12</v>
      </c>
      <c r="H6" s="236" t="s">
        <v>13</v>
      </c>
      <c r="I6" s="236" t="s">
        <v>14</v>
      </c>
      <c r="J6" s="236" t="s">
        <v>15</v>
      </c>
      <c r="K6" s="236" t="s">
        <v>16</v>
      </c>
      <c r="L6" s="242" t="s">
        <v>17</v>
      </c>
      <c r="M6" s="243"/>
      <c r="N6" s="244"/>
      <c r="O6" s="242" t="s">
        <v>18</v>
      </c>
      <c r="P6" s="243"/>
      <c r="Q6" s="244"/>
      <c r="R6" s="242" t="s">
        <v>19</v>
      </c>
      <c r="S6" s="243"/>
      <c r="T6" s="244"/>
      <c r="U6" s="242" t="s">
        <v>20</v>
      </c>
      <c r="V6" s="243"/>
      <c r="W6" s="244"/>
      <c r="X6" s="1" t="s">
        <v>345</v>
      </c>
      <c r="Y6" s="1" t="s">
        <v>346</v>
      </c>
      <c r="Z6" s="107" t="s">
        <v>23</v>
      </c>
    </row>
    <row r="7" spans="1:26" ht="15.75" customHeight="1" x14ac:dyDescent="0.25">
      <c r="A7" s="284">
        <v>1</v>
      </c>
      <c r="B7" s="284">
        <v>2</v>
      </c>
      <c r="C7" s="224"/>
      <c r="D7" s="237"/>
      <c r="E7" s="240"/>
      <c r="F7" s="241"/>
      <c r="G7" s="237"/>
      <c r="H7" s="237"/>
      <c r="I7" s="237"/>
      <c r="J7" s="237"/>
      <c r="K7" s="237"/>
      <c r="L7" s="3" t="s">
        <v>24</v>
      </c>
      <c r="M7" s="3" t="s">
        <v>25</v>
      </c>
      <c r="N7" s="3" t="s">
        <v>26</v>
      </c>
      <c r="O7" s="3" t="s">
        <v>27</v>
      </c>
      <c r="P7" s="3" t="s">
        <v>28</v>
      </c>
      <c r="Q7" s="3" t="s">
        <v>29</v>
      </c>
      <c r="R7" s="3" t="s">
        <v>30</v>
      </c>
      <c r="S7" s="3" t="s">
        <v>31</v>
      </c>
      <c r="T7" s="3" t="s">
        <v>32</v>
      </c>
      <c r="U7" s="3" t="s">
        <v>33</v>
      </c>
      <c r="V7" s="3" t="s">
        <v>34</v>
      </c>
      <c r="W7" s="3" t="s">
        <v>35</v>
      </c>
      <c r="X7" s="1"/>
      <c r="Y7" s="1"/>
      <c r="Z7" s="107"/>
    </row>
    <row r="8" spans="1:26" ht="56.25" customHeight="1" x14ac:dyDescent="0.25">
      <c r="A8" s="257" t="s">
        <v>258</v>
      </c>
      <c r="B8" s="197" t="s">
        <v>37</v>
      </c>
      <c r="C8" s="197" t="s">
        <v>963</v>
      </c>
      <c r="D8" s="161" t="s">
        <v>1003</v>
      </c>
      <c r="E8" s="7">
        <v>1</v>
      </c>
      <c r="F8" s="12" t="s">
        <v>964</v>
      </c>
      <c r="G8" s="140" t="s">
        <v>965</v>
      </c>
      <c r="H8" s="140" t="s">
        <v>966</v>
      </c>
      <c r="I8" s="140" t="s">
        <v>967</v>
      </c>
      <c r="J8" s="383">
        <v>0</v>
      </c>
      <c r="K8" s="383">
        <v>10</v>
      </c>
      <c r="L8" s="386">
        <v>3</v>
      </c>
      <c r="M8" s="387"/>
      <c r="N8" s="388"/>
      <c r="O8" s="386">
        <v>2</v>
      </c>
      <c r="P8" s="387"/>
      <c r="Q8" s="388"/>
      <c r="R8" s="386">
        <v>3</v>
      </c>
      <c r="S8" s="387"/>
      <c r="T8" s="388"/>
      <c r="U8" s="386">
        <v>2</v>
      </c>
      <c r="V8" s="387"/>
      <c r="W8" s="388"/>
      <c r="X8" s="140" t="s">
        <v>150</v>
      </c>
      <c r="Y8" s="7" t="s">
        <v>525</v>
      </c>
      <c r="Z8" s="152">
        <v>0</v>
      </c>
    </row>
    <row r="9" spans="1:26" ht="75" x14ac:dyDescent="0.25">
      <c r="A9" s="257"/>
      <c r="B9" s="197"/>
      <c r="C9" s="197"/>
      <c r="D9" s="161"/>
      <c r="E9" s="7">
        <v>2</v>
      </c>
      <c r="F9" s="12" t="s">
        <v>968</v>
      </c>
      <c r="G9" s="141"/>
      <c r="H9" s="141"/>
      <c r="I9" s="141"/>
      <c r="J9" s="384"/>
      <c r="K9" s="384"/>
      <c r="L9" s="389"/>
      <c r="M9" s="390"/>
      <c r="N9" s="391"/>
      <c r="O9" s="389"/>
      <c r="P9" s="390"/>
      <c r="Q9" s="391"/>
      <c r="R9" s="389"/>
      <c r="S9" s="390"/>
      <c r="T9" s="391"/>
      <c r="U9" s="389"/>
      <c r="V9" s="390"/>
      <c r="W9" s="391"/>
      <c r="X9" s="141"/>
      <c r="Y9" s="7" t="s">
        <v>969</v>
      </c>
      <c r="Z9" s="153"/>
    </row>
    <row r="10" spans="1:26" ht="75" x14ac:dyDescent="0.25">
      <c r="A10" s="257"/>
      <c r="B10" s="197"/>
      <c r="C10" s="197"/>
      <c r="D10" s="161"/>
      <c r="E10" s="7">
        <v>3</v>
      </c>
      <c r="F10" s="15" t="s">
        <v>970</v>
      </c>
      <c r="G10" s="141"/>
      <c r="H10" s="141"/>
      <c r="I10" s="141"/>
      <c r="J10" s="384"/>
      <c r="K10" s="384"/>
      <c r="L10" s="389"/>
      <c r="M10" s="390"/>
      <c r="N10" s="391"/>
      <c r="O10" s="389"/>
      <c r="P10" s="390"/>
      <c r="Q10" s="391"/>
      <c r="R10" s="389"/>
      <c r="S10" s="390"/>
      <c r="T10" s="391"/>
      <c r="U10" s="389"/>
      <c r="V10" s="390"/>
      <c r="W10" s="391"/>
      <c r="X10" s="141"/>
      <c r="Y10" s="7" t="s">
        <v>441</v>
      </c>
      <c r="Z10" s="153"/>
    </row>
    <row r="11" spans="1:26" ht="54" customHeight="1" x14ac:dyDescent="0.25">
      <c r="A11" s="257"/>
      <c r="B11" s="197"/>
      <c r="C11" s="197"/>
      <c r="D11" s="161"/>
      <c r="E11" s="7">
        <v>4</v>
      </c>
      <c r="F11" s="12" t="s">
        <v>971</v>
      </c>
      <c r="G11" s="142"/>
      <c r="H11" s="142"/>
      <c r="I11" s="142"/>
      <c r="J11" s="385"/>
      <c r="K11" s="385"/>
      <c r="L11" s="392"/>
      <c r="M11" s="393"/>
      <c r="N11" s="394"/>
      <c r="O11" s="392"/>
      <c r="P11" s="393"/>
      <c r="Q11" s="394"/>
      <c r="R11" s="392"/>
      <c r="S11" s="393"/>
      <c r="T11" s="394"/>
      <c r="U11" s="392"/>
      <c r="V11" s="393"/>
      <c r="W11" s="394"/>
      <c r="X11" s="142"/>
      <c r="Y11" s="7" t="s">
        <v>350</v>
      </c>
      <c r="Z11" s="154"/>
    </row>
    <row r="12" spans="1:26" ht="72.75" customHeight="1" x14ac:dyDescent="0.25">
      <c r="A12" s="257"/>
      <c r="B12" s="197"/>
      <c r="C12" s="197"/>
      <c r="D12" s="161" t="s">
        <v>1004</v>
      </c>
      <c r="E12" s="7">
        <v>1</v>
      </c>
      <c r="F12" s="12" t="s">
        <v>972</v>
      </c>
      <c r="G12" s="140" t="s">
        <v>973</v>
      </c>
      <c r="H12" s="140" t="s">
        <v>974</v>
      </c>
      <c r="I12" s="140" t="s">
        <v>975</v>
      </c>
      <c r="J12" s="383">
        <v>0</v>
      </c>
      <c r="K12" s="383">
        <v>4</v>
      </c>
      <c r="L12" s="395">
        <v>1</v>
      </c>
      <c r="M12" s="396"/>
      <c r="N12" s="397"/>
      <c r="O12" s="395">
        <v>1</v>
      </c>
      <c r="P12" s="396"/>
      <c r="Q12" s="397"/>
      <c r="R12" s="395">
        <v>1</v>
      </c>
      <c r="S12" s="396"/>
      <c r="T12" s="397"/>
      <c r="U12" s="395">
        <v>1</v>
      </c>
      <c r="V12" s="396"/>
      <c r="W12" s="397"/>
      <c r="X12" s="140" t="s">
        <v>150</v>
      </c>
      <c r="Y12" s="140" t="s">
        <v>273</v>
      </c>
      <c r="Z12" s="152">
        <v>0</v>
      </c>
    </row>
    <row r="13" spans="1:26" ht="66" customHeight="1" x14ac:dyDescent="0.25">
      <c r="A13" s="257"/>
      <c r="B13" s="197"/>
      <c r="C13" s="197"/>
      <c r="D13" s="161"/>
      <c r="E13" s="7">
        <v>2</v>
      </c>
      <c r="F13" s="12" t="s">
        <v>976</v>
      </c>
      <c r="G13" s="142"/>
      <c r="H13" s="141"/>
      <c r="I13" s="142"/>
      <c r="J13" s="384"/>
      <c r="K13" s="384"/>
      <c r="L13" s="398"/>
      <c r="M13" s="399"/>
      <c r="N13" s="400"/>
      <c r="O13" s="398"/>
      <c r="P13" s="399"/>
      <c r="Q13" s="400"/>
      <c r="R13" s="398"/>
      <c r="S13" s="399"/>
      <c r="T13" s="400"/>
      <c r="U13" s="398"/>
      <c r="V13" s="399"/>
      <c r="W13" s="400"/>
      <c r="X13" s="141"/>
      <c r="Y13" s="141"/>
      <c r="Z13" s="153"/>
    </row>
    <row r="14" spans="1:26" ht="93.75" x14ac:dyDescent="0.25">
      <c r="A14" s="257"/>
      <c r="B14" s="197"/>
      <c r="C14" s="197"/>
      <c r="D14" s="161"/>
      <c r="E14" s="7">
        <v>3</v>
      </c>
      <c r="F14" s="12" t="s">
        <v>977</v>
      </c>
      <c r="G14" s="7" t="s">
        <v>978</v>
      </c>
      <c r="H14" s="142"/>
      <c r="I14" s="7" t="s">
        <v>979</v>
      </c>
      <c r="J14" s="385"/>
      <c r="K14" s="385"/>
      <c r="L14" s="401"/>
      <c r="M14" s="402"/>
      <c r="N14" s="403"/>
      <c r="O14" s="401"/>
      <c r="P14" s="402"/>
      <c r="Q14" s="403"/>
      <c r="R14" s="401"/>
      <c r="S14" s="402"/>
      <c r="T14" s="403"/>
      <c r="U14" s="401"/>
      <c r="V14" s="402"/>
      <c r="W14" s="403"/>
      <c r="X14" s="142"/>
      <c r="Y14" s="142"/>
      <c r="Z14" s="154"/>
    </row>
    <row r="15" spans="1:26" ht="112.5" customHeight="1" x14ac:dyDescent="0.25">
      <c r="A15" s="257"/>
      <c r="B15" s="197"/>
      <c r="C15" s="197"/>
      <c r="D15" s="161" t="s">
        <v>1005</v>
      </c>
      <c r="E15" s="7">
        <v>1</v>
      </c>
      <c r="F15" s="12" t="s">
        <v>980</v>
      </c>
      <c r="G15" s="140" t="s">
        <v>981</v>
      </c>
      <c r="H15" s="140" t="s">
        <v>982</v>
      </c>
      <c r="I15" s="140" t="s">
        <v>983</v>
      </c>
      <c r="J15" s="380">
        <v>0</v>
      </c>
      <c r="K15" s="380">
        <v>1</v>
      </c>
      <c r="L15" s="377">
        <v>1</v>
      </c>
      <c r="M15" s="377">
        <v>1</v>
      </c>
      <c r="N15" s="377">
        <v>1</v>
      </c>
      <c r="O15" s="377">
        <v>1</v>
      </c>
      <c r="P15" s="377">
        <v>1</v>
      </c>
      <c r="Q15" s="377">
        <v>1</v>
      </c>
      <c r="R15" s="377">
        <v>1</v>
      </c>
      <c r="S15" s="377">
        <v>1</v>
      </c>
      <c r="T15" s="377">
        <v>1</v>
      </c>
      <c r="U15" s="377">
        <v>1</v>
      </c>
      <c r="V15" s="377">
        <v>1</v>
      </c>
      <c r="W15" s="377">
        <v>1</v>
      </c>
      <c r="X15" s="140" t="s">
        <v>150</v>
      </c>
      <c r="Y15" s="140" t="s">
        <v>1031</v>
      </c>
      <c r="Z15" s="152">
        <v>0</v>
      </c>
    </row>
    <row r="16" spans="1:26" ht="75" x14ac:dyDescent="0.25">
      <c r="A16" s="257"/>
      <c r="B16" s="197"/>
      <c r="C16" s="197"/>
      <c r="D16" s="161"/>
      <c r="E16" s="7">
        <v>2</v>
      </c>
      <c r="F16" s="12" t="s">
        <v>984</v>
      </c>
      <c r="G16" s="141"/>
      <c r="H16" s="141"/>
      <c r="I16" s="141"/>
      <c r="J16" s="381"/>
      <c r="K16" s="381"/>
      <c r="L16" s="378"/>
      <c r="M16" s="378"/>
      <c r="N16" s="378"/>
      <c r="O16" s="378"/>
      <c r="P16" s="378"/>
      <c r="Q16" s="378"/>
      <c r="R16" s="378"/>
      <c r="S16" s="378"/>
      <c r="T16" s="378"/>
      <c r="U16" s="378"/>
      <c r="V16" s="378"/>
      <c r="W16" s="378"/>
      <c r="X16" s="141"/>
      <c r="Y16" s="141"/>
      <c r="Z16" s="153"/>
    </row>
    <row r="17" spans="1:26" ht="66" customHeight="1" x14ac:dyDescent="0.25">
      <c r="A17" s="257"/>
      <c r="B17" s="197"/>
      <c r="C17" s="197"/>
      <c r="D17" s="161"/>
      <c r="E17" s="7">
        <v>3</v>
      </c>
      <c r="F17" s="12" t="s">
        <v>985</v>
      </c>
      <c r="G17" s="141"/>
      <c r="H17" s="141"/>
      <c r="I17" s="141"/>
      <c r="J17" s="381"/>
      <c r="K17" s="381"/>
      <c r="L17" s="378"/>
      <c r="M17" s="378"/>
      <c r="N17" s="378"/>
      <c r="O17" s="378"/>
      <c r="P17" s="378"/>
      <c r="Q17" s="378"/>
      <c r="R17" s="378"/>
      <c r="S17" s="378"/>
      <c r="T17" s="378"/>
      <c r="U17" s="378"/>
      <c r="V17" s="378"/>
      <c r="W17" s="378"/>
      <c r="X17" s="141"/>
      <c r="Y17" s="141"/>
      <c r="Z17" s="153"/>
    </row>
    <row r="18" spans="1:26" ht="112.5" x14ac:dyDescent="0.25">
      <c r="A18" s="257"/>
      <c r="B18" s="197"/>
      <c r="C18" s="197"/>
      <c r="D18" s="161"/>
      <c r="E18" s="7">
        <v>4</v>
      </c>
      <c r="F18" s="12" t="s">
        <v>986</v>
      </c>
      <c r="G18" s="141"/>
      <c r="H18" s="141"/>
      <c r="I18" s="141"/>
      <c r="J18" s="381"/>
      <c r="K18" s="381"/>
      <c r="L18" s="378"/>
      <c r="M18" s="378"/>
      <c r="N18" s="378"/>
      <c r="O18" s="378"/>
      <c r="P18" s="378"/>
      <c r="Q18" s="378"/>
      <c r="R18" s="378"/>
      <c r="S18" s="378"/>
      <c r="T18" s="378"/>
      <c r="U18" s="378"/>
      <c r="V18" s="378"/>
      <c r="W18" s="378"/>
      <c r="X18" s="141"/>
      <c r="Y18" s="141"/>
      <c r="Z18" s="153"/>
    </row>
    <row r="19" spans="1:26" ht="112.5" x14ac:dyDescent="0.25">
      <c r="A19" s="257"/>
      <c r="B19" s="197"/>
      <c r="C19" s="197"/>
      <c r="D19" s="161"/>
      <c r="E19" s="7">
        <v>5</v>
      </c>
      <c r="F19" s="12" t="s">
        <v>987</v>
      </c>
      <c r="G19" s="142"/>
      <c r="H19" s="142"/>
      <c r="I19" s="142"/>
      <c r="J19" s="382"/>
      <c r="K19" s="382"/>
      <c r="L19" s="379"/>
      <c r="M19" s="379"/>
      <c r="N19" s="379"/>
      <c r="O19" s="379"/>
      <c r="P19" s="379"/>
      <c r="Q19" s="379"/>
      <c r="R19" s="379"/>
      <c r="S19" s="379"/>
      <c r="T19" s="379"/>
      <c r="U19" s="379"/>
      <c r="V19" s="379"/>
      <c r="W19" s="379"/>
      <c r="X19" s="142"/>
      <c r="Y19" s="142"/>
      <c r="Z19" s="154"/>
    </row>
    <row r="20" spans="1:26" ht="75.599999999999994" customHeight="1" x14ac:dyDescent="0.25">
      <c r="A20" s="257"/>
      <c r="B20" s="197"/>
      <c r="C20" s="197"/>
      <c r="D20" s="161" t="s">
        <v>1006</v>
      </c>
      <c r="E20" s="7">
        <v>1</v>
      </c>
      <c r="F20" s="12" t="s">
        <v>988</v>
      </c>
      <c r="G20" s="140" t="s">
        <v>989</v>
      </c>
      <c r="H20" s="140" t="s">
        <v>990</v>
      </c>
      <c r="I20" s="140" t="s">
        <v>991</v>
      </c>
      <c r="J20" s="380">
        <v>0</v>
      </c>
      <c r="K20" s="380">
        <v>1</v>
      </c>
      <c r="L20" s="377">
        <v>1</v>
      </c>
      <c r="M20" s="377">
        <v>1</v>
      </c>
      <c r="N20" s="377">
        <v>1</v>
      </c>
      <c r="O20" s="377">
        <v>1</v>
      </c>
      <c r="P20" s="377">
        <v>1</v>
      </c>
      <c r="Q20" s="377">
        <v>1</v>
      </c>
      <c r="R20" s="377">
        <v>1</v>
      </c>
      <c r="S20" s="377">
        <v>1</v>
      </c>
      <c r="T20" s="377">
        <v>1</v>
      </c>
      <c r="U20" s="377">
        <v>1</v>
      </c>
      <c r="V20" s="377">
        <v>1</v>
      </c>
      <c r="W20" s="377">
        <v>1</v>
      </c>
      <c r="X20" s="140" t="s">
        <v>150</v>
      </c>
      <c r="Y20" s="140" t="s">
        <v>1030</v>
      </c>
      <c r="Z20" s="152">
        <v>20000000</v>
      </c>
    </row>
    <row r="21" spans="1:26" ht="93.75" x14ac:dyDescent="0.25">
      <c r="A21" s="257"/>
      <c r="B21" s="197"/>
      <c r="C21" s="197"/>
      <c r="D21" s="161"/>
      <c r="E21" s="7">
        <v>2</v>
      </c>
      <c r="F21" s="12" t="s">
        <v>992</v>
      </c>
      <c r="G21" s="141"/>
      <c r="H21" s="141"/>
      <c r="I21" s="141"/>
      <c r="J21" s="381"/>
      <c r="K21" s="381"/>
      <c r="L21" s="378"/>
      <c r="M21" s="378"/>
      <c r="N21" s="378"/>
      <c r="O21" s="378"/>
      <c r="P21" s="378"/>
      <c r="Q21" s="378"/>
      <c r="R21" s="378"/>
      <c r="S21" s="378"/>
      <c r="T21" s="378"/>
      <c r="U21" s="378"/>
      <c r="V21" s="378"/>
      <c r="W21" s="378"/>
      <c r="X21" s="141"/>
      <c r="Y21" s="141"/>
      <c r="Z21" s="153"/>
    </row>
    <row r="22" spans="1:26" ht="56.25" x14ac:dyDescent="0.25">
      <c r="A22" s="257"/>
      <c r="B22" s="197"/>
      <c r="C22" s="197"/>
      <c r="D22" s="161"/>
      <c r="E22" s="7">
        <v>3</v>
      </c>
      <c r="F22" s="12" t="s">
        <v>993</v>
      </c>
      <c r="G22" s="141"/>
      <c r="H22" s="141"/>
      <c r="I22" s="141"/>
      <c r="J22" s="381"/>
      <c r="K22" s="381"/>
      <c r="L22" s="378"/>
      <c r="M22" s="378"/>
      <c r="N22" s="378"/>
      <c r="O22" s="378"/>
      <c r="P22" s="378"/>
      <c r="Q22" s="378"/>
      <c r="R22" s="378"/>
      <c r="S22" s="378"/>
      <c r="T22" s="378"/>
      <c r="U22" s="378"/>
      <c r="V22" s="378"/>
      <c r="W22" s="378"/>
      <c r="X22" s="141"/>
      <c r="Y22" s="141"/>
      <c r="Z22" s="153"/>
    </row>
    <row r="23" spans="1:26" ht="75" x14ac:dyDescent="0.25">
      <c r="A23" s="257"/>
      <c r="B23" s="197"/>
      <c r="C23" s="197"/>
      <c r="D23" s="161"/>
      <c r="E23" s="7">
        <v>4</v>
      </c>
      <c r="F23" s="12" t="s">
        <v>994</v>
      </c>
      <c r="G23" s="141"/>
      <c r="H23" s="141"/>
      <c r="I23" s="141"/>
      <c r="J23" s="381"/>
      <c r="K23" s="381"/>
      <c r="L23" s="378"/>
      <c r="M23" s="378"/>
      <c r="N23" s="378"/>
      <c r="O23" s="378"/>
      <c r="P23" s="378"/>
      <c r="Q23" s="378"/>
      <c r="R23" s="378"/>
      <c r="S23" s="378"/>
      <c r="T23" s="378"/>
      <c r="U23" s="378"/>
      <c r="V23" s="378"/>
      <c r="W23" s="378"/>
      <c r="X23" s="141"/>
      <c r="Y23" s="141"/>
      <c r="Z23" s="153"/>
    </row>
    <row r="24" spans="1:26" ht="93.75" x14ac:dyDescent="0.25">
      <c r="A24" s="257"/>
      <c r="B24" s="197"/>
      <c r="C24" s="197"/>
      <c r="D24" s="161"/>
      <c r="E24" s="7">
        <v>5</v>
      </c>
      <c r="F24" s="12" t="s">
        <v>995</v>
      </c>
      <c r="G24" s="142"/>
      <c r="H24" s="142"/>
      <c r="I24" s="142"/>
      <c r="J24" s="382"/>
      <c r="K24" s="382"/>
      <c r="L24" s="379"/>
      <c r="M24" s="379"/>
      <c r="N24" s="379"/>
      <c r="O24" s="379"/>
      <c r="P24" s="379"/>
      <c r="Q24" s="379"/>
      <c r="R24" s="379"/>
      <c r="S24" s="379"/>
      <c r="T24" s="379"/>
      <c r="U24" s="379"/>
      <c r="V24" s="379"/>
      <c r="W24" s="379"/>
      <c r="X24" s="142"/>
      <c r="Y24" s="142"/>
      <c r="Z24" s="154"/>
    </row>
    <row r="25" spans="1:26" ht="187.5" x14ac:dyDescent="0.25">
      <c r="A25" s="257"/>
      <c r="B25" s="197"/>
      <c r="C25" s="197"/>
      <c r="D25" s="161" t="s">
        <v>1007</v>
      </c>
      <c r="E25" s="7">
        <v>1</v>
      </c>
      <c r="F25" s="12" t="s">
        <v>996</v>
      </c>
      <c r="G25" s="140" t="s">
        <v>997</v>
      </c>
      <c r="H25" s="140" t="s">
        <v>998</v>
      </c>
      <c r="I25" s="140" t="s">
        <v>999</v>
      </c>
      <c r="J25" s="380">
        <v>0</v>
      </c>
      <c r="K25" s="380">
        <v>1</v>
      </c>
      <c r="L25" s="404">
        <v>0.25</v>
      </c>
      <c r="M25" s="405"/>
      <c r="N25" s="406"/>
      <c r="O25" s="404">
        <v>0.25</v>
      </c>
      <c r="P25" s="405"/>
      <c r="Q25" s="406"/>
      <c r="R25" s="404">
        <v>0.25</v>
      </c>
      <c r="S25" s="405"/>
      <c r="T25" s="406"/>
      <c r="U25" s="404">
        <v>0.25</v>
      </c>
      <c r="V25" s="405"/>
      <c r="W25" s="406"/>
      <c r="X25" s="140" t="s">
        <v>150</v>
      </c>
      <c r="Y25" s="140" t="s">
        <v>121</v>
      </c>
      <c r="Z25" s="152">
        <v>0</v>
      </c>
    </row>
    <row r="26" spans="1:26" ht="131.25" x14ac:dyDescent="0.25">
      <c r="A26" s="257"/>
      <c r="B26" s="197"/>
      <c r="C26" s="197"/>
      <c r="D26" s="161"/>
      <c r="E26" s="7">
        <v>2</v>
      </c>
      <c r="F26" s="12" t="s">
        <v>1000</v>
      </c>
      <c r="G26" s="141"/>
      <c r="H26" s="141"/>
      <c r="I26" s="141"/>
      <c r="J26" s="381"/>
      <c r="K26" s="381"/>
      <c r="L26" s="407"/>
      <c r="M26" s="408"/>
      <c r="N26" s="409"/>
      <c r="O26" s="407"/>
      <c r="P26" s="408"/>
      <c r="Q26" s="409"/>
      <c r="R26" s="407"/>
      <c r="S26" s="408"/>
      <c r="T26" s="409"/>
      <c r="U26" s="407"/>
      <c r="V26" s="408"/>
      <c r="W26" s="409"/>
      <c r="X26" s="141"/>
      <c r="Y26" s="141"/>
      <c r="Z26" s="153"/>
    </row>
    <row r="27" spans="1:26" ht="150" x14ac:dyDescent="0.25">
      <c r="A27" s="257"/>
      <c r="B27" s="197"/>
      <c r="C27" s="197"/>
      <c r="D27" s="161"/>
      <c r="E27" s="7">
        <v>3</v>
      </c>
      <c r="F27" s="12" t="s">
        <v>1001</v>
      </c>
      <c r="G27" s="141"/>
      <c r="H27" s="141"/>
      <c r="I27" s="141"/>
      <c r="J27" s="381"/>
      <c r="K27" s="381"/>
      <c r="L27" s="407"/>
      <c r="M27" s="408"/>
      <c r="N27" s="409"/>
      <c r="O27" s="407"/>
      <c r="P27" s="408"/>
      <c r="Q27" s="409"/>
      <c r="R27" s="407"/>
      <c r="S27" s="408"/>
      <c r="T27" s="409"/>
      <c r="U27" s="407"/>
      <c r="V27" s="408"/>
      <c r="W27" s="409"/>
      <c r="X27" s="141"/>
      <c r="Y27" s="141"/>
      <c r="Z27" s="153"/>
    </row>
    <row r="28" spans="1:26" ht="150" x14ac:dyDescent="0.25">
      <c r="A28" s="257"/>
      <c r="B28" s="197"/>
      <c r="C28" s="197"/>
      <c r="D28" s="161"/>
      <c r="E28" s="7">
        <v>4</v>
      </c>
      <c r="F28" s="12" t="s">
        <v>1002</v>
      </c>
      <c r="G28" s="142"/>
      <c r="H28" s="142"/>
      <c r="I28" s="142"/>
      <c r="J28" s="382"/>
      <c r="K28" s="382"/>
      <c r="L28" s="410"/>
      <c r="M28" s="411"/>
      <c r="N28" s="412"/>
      <c r="O28" s="410"/>
      <c r="P28" s="411"/>
      <c r="Q28" s="412"/>
      <c r="R28" s="410"/>
      <c r="S28" s="411"/>
      <c r="T28" s="412"/>
      <c r="U28" s="410"/>
      <c r="V28" s="411"/>
      <c r="W28" s="412"/>
      <c r="X28" s="142"/>
      <c r="Y28" s="142"/>
      <c r="Z28" s="154"/>
    </row>
    <row r="30" spans="1:26" ht="18.75" x14ac:dyDescent="0.25">
      <c r="A30" s="369" t="s">
        <v>202</v>
      </c>
      <c r="B30" s="12" t="s">
        <v>203</v>
      </c>
      <c r="C30" s="7">
        <v>5</v>
      </c>
    </row>
    <row r="31" spans="1:26" ht="18.75" x14ac:dyDescent="0.25">
      <c r="A31" s="369"/>
      <c r="B31" s="12" t="s">
        <v>204</v>
      </c>
      <c r="C31" s="7">
        <v>21</v>
      </c>
    </row>
    <row r="32" spans="1:26" ht="18.75" x14ac:dyDescent="0.25">
      <c r="A32" s="369"/>
      <c r="B32" s="12" t="s">
        <v>205</v>
      </c>
      <c r="C32" s="7">
        <v>5</v>
      </c>
      <c r="X32" s="119">
        <f>SUM(Z8:Z28)</f>
        <v>20000000</v>
      </c>
    </row>
    <row r="33" ht="72" customHeight="1" x14ac:dyDescent="0.25"/>
    <row r="34" ht="72" customHeight="1" x14ac:dyDescent="0.25"/>
    <row r="35" ht="72" customHeight="1" x14ac:dyDescent="0.25"/>
    <row r="36" ht="72" customHeight="1" x14ac:dyDescent="0.25"/>
    <row r="37" ht="72" customHeight="1" x14ac:dyDescent="0.25"/>
    <row r="38" ht="72" customHeight="1" x14ac:dyDescent="0.25"/>
    <row r="39" ht="72" customHeight="1" x14ac:dyDescent="0.25"/>
    <row r="40" ht="72" customHeight="1" x14ac:dyDescent="0.25"/>
    <row r="41" ht="72" customHeight="1" x14ac:dyDescent="0.25"/>
    <row r="42" ht="72" customHeight="1" x14ac:dyDescent="0.25"/>
    <row r="43" ht="72" customHeight="1" x14ac:dyDescent="0.25"/>
    <row r="44" ht="72" customHeight="1" x14ac:dyDescent="0.25"/>
    <row r="45" ht="72" customHeight="1" x14ac:dyDescent="0.25"/>
    <row r="46" ht="72" customHeight="1" x14ac:dyDescent="0.25"/>
    <row r="47" ht="72" customHeight="1" x14ac:dyDescent="0.25"/>
    <row r="48" ht="72" customHeight="1" x14ac:dyDescent="0.25"/>
    <row r="49" ht="72" customHeight="1" x14ac:dyDescent="0.25"/>
    <row r="50" ht="72" customHeight="1" x14ac:dyDescent="0.25"/>
    <row r="51" ht="72" customHeight="1" x14ac:dyDescent="0.25"/>
    <row r="52" ht="72" customHeight="1" x14ac:dyDescent="0.25"/>
    <row r="53" ht="72" customHeight="1" x14ac:dyDescent="0.25"/>
    <row r="54" ht="72" customHeight="1" x14ac:dyDescent="0.25"/>
    <row r="55" ht="72" customHeight="1" x14ac:dyDescent="0.25"/>
    <row r="56" ht="72" customHeight="1" x14ac:dyDescent="0.25"/>
    <row r="57" ht="72" customHeight="1" x14ac:dyDescent="0.25"/>
    <row r="58" ht="72" customHeight="1" x14ac:dyDescent="0.25"/>
    <row r="59" ht="72" customHeight="1" x14ac:dyDescent="0.25"/>
    <row r="60" ht="72" customHeight="1" x14ac:dyDescent="0.25"/>
    <row r="61" ht="72" customHeight="1" x14ac:dyDescent="0.25"/>
    <row r="62" ht="72" customHeight="1" x14ac:dyDescent="0.25"/>
    <row r="63" ht="72" customHeight="1" x14ac:dyDescent="0.25"/>
    <row r="64" ht="72" customHeight="1" x14ac:dyDescent="0.25"/>
    <row r="65" ht="72" customHeight="1" x14ac:dyDescent="0.25"/>
    <row r="66" ht="72" customHeight="1" x14ac:dyDescent="0.25"/>
  </sheetData>
  <mergeCells count="104">
    <mergeCell ref="Z8:Z11"/>
    <mergeCell ref="H25:H28"/>
    <mergeCell ref="I25:I28"/>
    <mergeCell ref="J25:J28"/>
    <mergeCell ref="K25:K28"/>
    <mergeCell ref="L25:N28"/>
    <mergeCell ref="O25:Q28"/>
    <mergeCell ref="R25:T28"/>
    <mergeCell ref="U25:W28"/>
    <mergeCell ref="X25:X28"/>
    <mergeCell ref="Y25:Y28"/>
    <mergeCell ref="Z25:Z28"/>
    <mergeCell ref="W15:W19"/>
    <mergeCell ref="X15:X19"/>
    <mergeCell ref="Y15:Y19"/>
    <mergeCell ref="Z15:Z19"/>
    <mergeCell ref="R15:R19"/>
    <mergeCell ref="S15:S19"/>
    <mergeCell ref="T15:T19"/>
    <mergeCell ref="U15:U19"/>
    <mergeCell ref="V15:V19"/>
    <mergeCell ref="U8:W11"/>
    <mergeCell ref="X12:X14"/>
    <mergeCell ref="Y12:Y14"/>
    <mergeCell ref="Y20:Y24"/>
    <mergeCell ref="Z20:Z24"/>
    <mergeCell ref="J12:J14"/>
    <mergeCell ref="K12:K14"/>
    <mergeCell ref="L12:N14"/>
    <mergeCell ref="O12:Q14"/>
    <mergeCell ref="R12:T14"/>
    <mergeCell ref="U12:W14"/>
    <mergeCell ref="Q15:Q19"/>
    <mergeCell ref="S20:S24"/>
    <mergeCell ref="T20:T24"/>
    <mergeCell ref="U20:U24"/>
    <mergeCell ref="V20:V24"/>
    <mergeCell ref="W20:W24"/>
    <mergeCell ref="N20:N24"/>
    <mergeCell ref="O20:O24"/>
    <mergeCell ref="P20:P24"/>
    <mergeCell ref="Q20:Q24"/>
    <mergeCell ref="Z12:Z14"/>
    <mergeCell ref="J15:J19"/>
    <mergeCell ref="K15:K19"/>
    <mergeCell ref="L15:L19"/>
    <mergeCell ref="M15:M19"/>
    <mergeCell ref="N15:N19"/>
    <mergeCell ref="X8:X11"/>
    <mergeCell ref="R20:R24"/>
    <mergeCell ref="I20:I24"/>
    <mergeCell ref="J20:J24"/>
    <mergeCell ref="K20:K24"/>
    <mergeCell ref="L20:L24"/>
    <mergeCell ref="M20:M24"/>
    <mergeCell ref="D25:D28"/>
    <mergeCell ref="B8:B28"/>
    <mergeCell ref="G15:G19"/>
    <mergeCell ref="G20:G24"/>
    <mergeCell ref="G25:G28"/>
    <mergeCell ref="G12:G13"/>
    <mergeCell ref="G8:G11"/>
    <mergeCell ref="J8:J11"/>
    <mergeCell ref="K8:K11"/>
    <mergeCell ref="L8:N11"/>
    <mergeCell ref="O8:Q11"/>
    <mergeCell ref="R8:T11"/>
    <mergeCell ref="X20:X24"/>
    <mergeCell ref="H15:H19"/>
    <mergeCell ref="I15:I19"/>
    <mergeCell ref="O15:O19"/>
    <mergeCell ref="P15:P19"/>
    <mergeCell ref="B5:X5"/>
    <mergeCell ref="A1:A3"/>
    <mergeCell ref="B1:X1"/>
    <mergeCell ref="B2:X2"/>
    <mergeCell ref="B3:X3"/>
    <mergeCell ref="B4:X4"/>
    <mergeCell ref="G6:G7"/>
    <mergeCell ref="H6:H7"/>
    <mergeCell ref="E6:F7"/>
    <mergeCell ref="C6:C7"/>
    <mergeCell ref="B6:B7"/>
    <mergeCell ref="D6:D7"/>
    <mergeCell ref="A30:A32"/>
    <mergeCell ref="I6:I7"/>
    <mergeCell ref="K6:K7"/>
    <mergeCell ref="L6:N6"/>
    <mergeCell ref="O6:Q6"/>
    <mergeCell ref="R6:T6"/>
    <mergeCell ref="U6:W6"/>
    <mergeCell ref="J6:J7"/>
    <mergeCell ref="D15:D19"/>
    <mergeCell ref="D20:D24"/>
    <mergeCell ref="H8:H11"/>
    <mergeCell ref="H12:H14"/>
    <mergeCell ref="H20:H24"/>
    <mergeCell ref="I8:I11"/>
    <mergeCell ref="I12:I13"/>
    <mergeCell ref="A6:A7"/>
    <mergeCell ref="D8:D11"/>
    <mergeCell ref="D12:D14"/>
    <mergeCell ref="C8:C28"/>
    <mergeCell ref="A8:A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C6163-8489-423B-A7B3-1BB46F39586F}">
  <dimension ref="A1:AB29"/>
  <sheetViews>
    <sheetView zoomScale="70" zoomScaleNormal="70" workbookViewId="0">
      <selection sqref="A1:AB7"/>
    </sheetView>
  </sheetViews>
  <sheetFormatPr baseColWidth="10" defaultRowHeight="15" x14ac:dyDescent="0.25"/>
  <cols>
    <col min="1" max="1" width="22" customWidth="1"/>
    <col min="2" max="2" width="23" customWidth="1"/>
    <col min="3" max="3" width="24.42578125" customWidth="1"/>
    <col min="4" max="4" width="33.42578125" customWidth="1"/>
    <col min="5" max="5" width="2.85546875" bestFit="1" customWidth="1"/>
    <col min="6" max="6" width="33.42578125" customWidth="1"/>
    <col min="7" max="7" width="11.7109375" bestFit="1" customWidth="1"/>
    <col min="8" max="8" width="19" customWidth="1"/>
    <col min="9" max="9" width="24.85546875" customWidth="1"/>
  </cols>
  <sheetData>
    <row r="1" spans="1:28" ht="33" customHeight="1" x14ac:dyDescent="0.25">
      <c r="A1" s="225" t="e" vm="1">
        <v>#VALUE!</v>
      </c>
      <c r="B1" s="226"/>
      <c r="C1" s="285" t="s">
        <v>2</v>
      </c>
      <c r="D1" s="286"/>
      <c r="E1" s="286"/>
      <c r="F1" s="286"/>
      <c r="G1" s="286"/>
      <c r="H1" s="286"/>
      <c r="I1" s="286"/>
      <c r="J1" s="286"/>
      <c r="K1" s="286"/>
      <c r="L1" s="286"/>
      <c r="M1" s="286"/>
      <c r="N1" s="286"/>
      <c r="O1" s="286"/>
      <c r="P1" s="286"/>
      <c r="Q1" s="286"/>
      <c r="R1" s="286"/>
      <c r="S1" s="286"/>
      <c r="T1" s="286"/>
      <c r="U1" s="286"/>
      <c r="V1" s="286"/>
      <c r="W1" s="286"/>
      <c r="X1" s="286"/>
      <c r="Y1" s="286"/>
      <c r="Z1" s="286"/>
      <c r="AA1" s="286"/>
      <c r="AB1" s="287"/>
    </row>
    <row r="2" spans="1:28" ht="25.5" customHeight="1" x14ac:dyDescent="0.25">
      <c r="A2" s="227"/>
      <c r="B2" s="228"/>
      <c r="C2" s="279" t="s">
        <v>0</v>
      </c>
      <c r="D2" s="280"/>
      <c r="E2" s="280"/>
      <c r="F2" s="280"/>
      <c r="G2" s="280"/>
      <c r="H2" s="280"/>
      <c r="I2" s="280"/>
      <c r="J2" s="280"/>
      <c r="K2" s="280"/>
      <c r="L2" s="280"/>
      <c r="M2" s="280"/>
      <c r="N2" s="280"/>
      <c r="O2" s="280"/>
      <c r="P2" s="280"/>
      <c r="Q2" s="280"/>
      <c r="R2" s="280"/>
      <c r="S2" s="280"/>
      <c r="T2" s="280"/>
      <c r="U2" s="280"/>
      <c r="V2" s="280"/>
      <c r="W2" s="280"/>
      <c r="X2" s="280"/>
      <c r="Y2" s="280"/>
      <c r="Z2" s="280"/>
      <c r="AA2" s="280"/>
      <c r="AB2" s="281"/>
    </row>
    <row r="3" spans="1:28" ht="25.5" x14ac:dyDescent="0.25">
      <c r="A3" s="229"/>
      <c r="B3" s="230"/>
      <c r="C3" s="279" t="s">
        <v>3</v>
      </c>
      <c r="D3" s="280"/>
      <c r="E3" s="280"/>
      <c r="F3" s="280"/>
      <c r="G3" s="280"/>
      <c r="H3" s="280"/>
      <c r="I3" s="280"/>
      <c r="J3" s="280"/>
      <c r="K3" s="280"/>
      <c r="L3" s="280"/>
      <c r="M3" s="280"/>
      <c r="N3" s="280"/>
      <c r="O3" s="280"/>
      <c r="P3" s="280"/>
      <c r="Q3" s="280"/>
      <c r="R3" s="280"/>
      <c r="S3" s="280"/>
      <c r="T3" s="280"/>
      <c r="U3" s="280"/>
      <c r="V3" s="280"/>
      <c r="W3" s="280"/>
      <c r="X3" s="280"/>
      <c r="Y3" s="280"/>
      <c r="Z3" s="280"/>
      <c r="AA3" s="280"/>
      <c r="AB3" s="281"/>
    </row>
    <row r="4" spans="1:28" ht="25.5" customHeight="1" x14ac:dyDescent="0.25">
      <c r="A4" s="233" t="s">
        <v>206</v>
      </c>
      <c r="B4" s="234"/>
      <c r="C4" s="279" t="s">
        <v>525</v>
      </c>
      <c r="D4" s="280"/>
      <c r="E4" s="280"/>
      <c r="F4" s="280"/>
      <c r="G4" s="280"/>
      <c r="H4" s="280"/>
      <c r="I4" s="280"/>
      <c r="J4" s="280"/>
      <c r="K4" s="280"/>
      <c r="L4" s="280"/>
      <c r="M4" s="280"/>
      <c r="N4" s="280"/>
      <c r="O4" s="280"/>
      <c r="P4" s="280"/>
      <c r="Q4" s="280"/>
      <c r="R4" s="280"/>
      <c r="S4" s="280"/>
      <c r="T4" s="280"/>
      <c r="U4" s="280"/>
      <c r="V4" s="280"/>
      <c r="W4" s="280"/>
      <c r="X4" s="280"/>
      <c r="Y4" s="280"/>
      <c r="Z4" s="280"/>
      <c r="AA4" s="280"/>
      <c r="AB4" s="281"/>
    </row>
    <row r="5" spans="1:28" ht="25.5" customHeight="1" x14ac:dyDescent="0.25">
      <c r="A5" s="233" t="s">
        <v>5</v>
      </c>
      <c r="B5" s="234"/>
      <c r="C5" s="279" t="s">
        <v>442</v>
      </c>
      <c r="D5" s="280"/>
      <c r="E5" s="280"/>
      <c r="F5" s="280"/>
      <c r="G5" s="280"/>
      <c r="H5" s="280"/>
      <c r="I5" s="280"/>
      <c r="J5" s="280"/>
      <c r="K5" s="280"/>
      <c r="L5" s="280"/>
      <c r="M5" s="280"/>
      <c r="N5" s="280"/>
      <c r="O5" s="280"/>
      <c r="P5" s="280"/>
      <c r="Q5" s="280"/>
      <c r="R5" s="280"/>
      <c r="S5" s="280"/>
      <c r="T5" s="280"/>
      <c r="U5" s="280"/>
      <c r="V5" s="280"/>
      <c r="W5" s="280"/>
      <c r="X5" s="280"/>
      <c r="Y5" s="280"/>
      <c r="Z5" s="280"/>
      <c r="AA5" s="280"/>
      <c r="AB5" s="281"/>
    </row>
    <row r="6" spans="1:28" ht="48.75" customHeight="1" x14ac:dyDescent="0.25">
      <c r="A6" s="239" t="s">
        <v>7</v>
      </c>
      <c r="B6" s="236" t="s">
        <v>208</v>
      </c>
      <c r="C6" s="236" t="s">
        <v>9</v>
      </c>
      <c r="D6" s="236" t="s">
        <v>10</v>
      </c>
      <c r="E6" s="238" t="s">
        <v>11</v>
      </c>
      <c r="F6" s="239"/>
      <c r="G6" s="236" t="s">
        <v>12</v>
      </c>
      <c r="H6" s="236" t="s">
        <v>13</v>
      </c>
      <c r="I6" s="236" t="s">
        <v>14</v>
      </c>
      <c r="J6" s="236" t="s">
        <v>15</v>
      </c>
      <c r="K6" s="236" t="s">
        <v>16</v>
      </c>
      <c r="L6" s="242" t="s">
        <v>17</v>
      </c>
      <c r="M6" s="243"/>
      <c r="N6" s="244"/>
      <c r="O6" s="242" t="s">
        <v>18</v>
      </c>
      <c r="P6" s="243"/>
      <c r="Q6" s="244"/>
      <c r="R6" s="242" t="s">
        <v>19</v>
      </c>
      <c r="S6" s="243"/>
      <c r="T6" s="244"/>
      <c r="U6" s="242" t="s">
        <v>20</v>
      </c>
      <c r="V6" s="243"/>
      <c r="W6" s="244"/>
      <c r="X6" s="236" t="s">
        <v>21</v>
      </c>
      <c r="Y6" s="236" t="s">
        <v>22</v>
      </c>
      <c r="Z6" s="236" t="s">
        <v>23</v>
      </c>
      <c r="AA6" s="236" t="s">
        <v>209</v>
      </c>
      <c r="AB6" s="236" t="s">
        <v>210</v>
      </c>
    </row>
    <row r="7" spans="1:28" ht="15.75" customHeight="1" x14ac:dyDescent="0.25">
      <c r="A7" s="454">
        <v>1</v>
      </c>
      <c r="B7" s="416"/>
      <c r="C7" s="416"/>
      <c r="D7" s="237"/>
      <c r="E7" s="240"/>
      <c r="F7" s="241"/>
      <c r="G7" s="237"/>
      <c r="H7" s="237">
        <v>6</v>
      </c>
      <c r="I7" s="237"/>
      <c r="J7" s="237"/>
      <c r="K7" s="237"/>
      <c r="L7" s="3" t="s">
        <v>24</v>
      </c>
      <c r="M7" s="3" t="s">
        <v>25</v>
      </c>
      <c r="N7" s="3" t="s">
        <v>26</v>
      </c>
      <c r="O7" s="3" t="s">
        <v>27</v>
      </c>
      <c r="P7" s="3" t="s">
        <v>28</v>
      </c>
      <c r="Q7" s="3" t="s">
        <v>29</v>
      </c>
      <c r="R7" s="3" t="s">
        <v>30</v>
      </c>
      <c r="S7" s="3" t="s">
        <v>31</v>
      </c>
      <c r="T7" s="3" t="s">
        <v>32</v>
      </c>
      <c r="U7" s="3" t="s">
        <v>33</v>
      </c>
      <c r="V7" s="3" t="s">
        <v>34</v>
      </c>
      <c r="W7" s="3" t="s">
        <v>35</v>
      </c>
      <c r="X7" s="237"/>
      <c r="Y7" s="237"/>
      <c r="Z7" s="237"/>
      <c r="AA7" s="237"/>
      <c r="AB7" s="237"/>
    </row>
    <row r="8" spans="1:28" ht="97.5" x14ac:dyDescent="0.25">
      <c r="A8" s="461" t="s">
        <v>36</v>
      </c>
      <c r="B8" s="463" t="s">
        <v>526</v>
      </c>
      <c r="C8" s="466" t="s">
        <v>527</v>
      </c>
      <c r="D8" s="430" t="s">
        <v>528</v>
      </c>
      <c r="E8" s="33">
        <v>1</v>
      </c>
      <c r="F8" s="62" t="s">
        <v>529</v>
      </c>
      <c r="G8" s="62" t="s">
        <v>530</v>
      </c>
      <c r="H8" s="251" t="s">
        <v>531</v>
      </c>
      <c r="I8" s="251" t="s">
        <v>531</v>
      </c>
      <c r="J8" s="251">
        <v>0</v>
      </c>
      <c r="K8" s="458">
        <v>1</v>
      </c>
      <c r="L8" s="455">
        <v>1</v>
      </c>
      <c r="M8" s="39"/>
      <c r="N8" s="39"/>
      <c r="O8" s="39"/>
      <c r="P8" s="39"/>
      <c r="Q8" s="39"/>
      <c r="R8" s="39"/>
      <c r="S8" s="39"/>
      <c r="T8" s="39"/>
      <c r="U8" s="39"/>
      <c r="V8" s="39"/>
      <c r="W8" s="39"/>
      <c r="X8" s="251" t="s">
        <v>532</v>
      </c>
      <c r="Y8" s="251" t="s">
        <v>1</v>
      </c>
      <c r="Z8" s="248">
        <v>0</v>
      </c>
      <c r="AA8" s="16"/>
      <c r="AB8" s="16"/>
    </row>
    <row r="9" spans="1:28" ht="39" x14ac:dyDescent="0.25">
      <c r="A9" s="462"/>
      <c r="B9" s="464"/>
      <c r="C9" s="467"/>
      <c r="D9" s="431"/>
      <c r="E9" s="33">
        <v>2</v>
      </c>
      <c r="F9" s="62" t="s">
        <v>533</v>
      </c>
      <c r="G9" s="62" t="s">
        <v>534</v>
      </c>
      <c r="H9" s="252"/>
      <c r="I9" s="252"/>
      <c r="J9" s="252"/>
      <c r="K9" s="459"/>
      <c r="L9" s="456"/>
      <c r="M9" s="39"/>
      <c r="N9" s="39"/>
      <c r="O9" s="39"/>
      <c r="P9" s="39"/>
      <c r="Q9" s="39"/>
      <c r="R9" s="39"/>
      <c r="S9" s="39"/>
      <c r="T9" s="39"/>
      <c r="U9" s="39"/>
      <c r="V9" s="39"/>
      <c r="W9" s="39"/>
      <c r="X9" s="252"/>
      <c r="Y9" s="252"/>
      <c r="Z9" s="249"/>
      <c r="AA9" s="16"/>
      <c r="AB9" s="16"/>
    </row>
    <row r="10" spans="1:28" ht="78" x14ac:dyDescent="0.25">
      <c r="A10" s="462"/>
      <c r="B10" s="464"/>
      <c r="C10" s="467"/>
      <c r="D10" s="431"/>
      <c r="E10" s="33">
        <v>3</v>
      </c>
      <c r="F10" s="62" t="s">
        <v>535</v>
      </c>
      <c r="G10" s="62" t="s">
        <v>536</v>
      </c>
      <c r="H10" s="253"/>
      <c r="I10" s="253"/>
      <c r="J10" s="253"/>
      <c r="K10" s="460"/>
      <c r="L10" s="457"/>
      <c r="M10" s="39"/>
      <c r="N10" s="39"/>
      <c r="O10" s="39"/>
      <c r="P10" s="39"/>
      <c r="Q10" s="39"/>
      <c r="R10" s="39"/>
      <c r="S10" s="39"/>
      <c r="T10" s="39"/>
      <c r="U10" s="39"/>
      <c r="V10" s="39"/>
      <c r="W10" s="39"/>
      <c r="X10" s="253"/>
      <c r="Y10" s="252"/>
      <c r="Z10" s="249"/>
      <c r="AA10" s="16"/>
      <c r="AB10" s="16"/>
    </row>
    <row r="11" spans="1:28" ht="54" customHeight="1" x14ac:dyDescent="0.25">
      <c r="A11" s="462"/>
      <c r="B11" s="464"/>
      <c r="C11" s="467"/>
      <c r="D11" s="431"/>
      <c r="E11" s="33">
        <v>4</v>
      </c>
      <c r="F11" s="62" t="s">
        <v>537</v>
      </c>
      <c r="G11" s="62" t="s">
        <v>538</v>
      </c>
      <c r="H11" s="251" t="s">
        <v>539</v>
      </c>
      <c r="I11" s="251" t="s">
        <v>540</v>
      </c>
      <c r="J11" s="439">
        <v>0</v>
      </c>
      <c r="K11" s="439">
        <v>0.9</v>
      </c>
      <c r="L11" s="413">
        <v>0.9</v>
      </c>
      <c r="M11" s="413">
        <v>0.9</v>
      </c>
      <c r="N11" s="413">
        <v>0.9</v>
      </c>
      <c r="O11" s="413">
        <v>0.9</v>
      </c>
      <c r="P11" s="413">
        <v>0.9</v>
      </c>
      <c r="Q11" s="413">
        <v>0.9</v>
      </c>
      <c r="R11" s="413">
        <v>0.9</v>
      </c>
      <c r="S11" s="413">
        <v>0.9</v>
      </c>
      <c r="T11" s="413">
        <v>0.9</v>
      </c>
      <c r="U11" s="413">
        <v>0.9</v>
      </c>
      <c r="V11" s="413">
        <v>0.9</v>
      </c>
      <c r="W11" s="413">
        <v>0.9</v>
      </c>
      <c r="X11" s="251" t="s">
        <v>532</v>
      </c>
      <c r="Y11" s="252"/>
      <c r="Z11" s="249"/>
      <c r="AA11" s="16"/>
      <c r="AB11" s="16"/>
    </row>
    <row r="12" spans="1:28" ht="58.5" x14ac:dyDescent="0.25">
      <c r="A12" s="462"/>
      <c r="B12" s="464"/>
      <c r="C12" s="467"/>
      <c r="D12" s="432"/>
      <c r="E12" s="33">
        <v>5</v>
      </c>
      <c r="F12" s="62" t="s">
        <v>541</v>
      </c>
      <c r="G12" s="62" t="s">
        <v>542</v>
      </c>
      <c r="H12" s="253"/>
      <c r="I12" s="253"/>
      <c r="J12" s="441"/>
      <c r="K12" s="441"/>
      <c r="L12" s="415"/>
      <c r="M12" s="415"/>
      <c r="N12" s="415"/>
      <c r="O12" s="415"/>
      <c r="P12" s="415"/>
      <c r="Q12" s="415"/>
      <c r="R12" s="415"/>
      <c r="S12" s="415"/>
      <c r="T12" s="415"/>
      <c r="U12" s="415"/>
      <c r="V12" s="415"/>
      <c r="W12" s="415"/>
      <c r="X12" s="253"/>
      <c r="Y12" s="253"/>
      <c r="Z12" s="250"/>
      <c r="AA12" s="16"/>
      <c r="AB12" s="16"/>
    </row>
    <row r="13" spans="1:28" ht="63" customHeight="1" x14ac:dyDescent="0.25">
      <c r="A13" s="462"/>
      <c r="B13" s="464"/>
      <c r="C13" s="467"/>
      <c r="D13" s="430" t="s">
        <v>543</v>
      </c>
      <c r="E13" s="33">
        <v>1</v>
      </c>
      <c r="F13" s="62" t="s">
        <v>544</v>
      </c>
      <c r="G13" s="62" t="s">
        <v>545</v>
      </c>
      <c r="H13" s="251" t="s">
        <v>546</v>
      </c>
      <c r="I13" s="251" t="s">
        <v>540</v>
      </c>
      <c r="J13" s="439">
        <v>0</v>
      </c>
      <c r="K13" s="439">
        <v>0.9</v>
      </c>
      <c r="L13" s="413"/>
      <c r="M13" s="417"/>
      <c r="N13" s="413"/>
      <c r="O13" s="417"/>
      <c r="P13" s="417"/>
      <c r="Q13" s="413"/>
      <c r="R13" s="417"/>
      <c r="S13" s="417"/>
      <c r="T13" s="413"/>
      <c r="U13" s="417"/>
      <c r="V13" s="417"/>
      <c r="W13" s="413">
        <v>0.9</v>
      </c>
      <c r="X13" s="251" t="s">
        <v>532</v>
      </c>
      <c r="Y13" s="251" t="s">
        <v>87</v>
      </c>
      <c r="Z13" s="248">
        <v>0</v>
      </c>
      <c r="AA13" s="16"/>
      <c r="AB13" s="16"/>
    </row>
    <row r="14" spans="1:28" ht="66" customHeight="1" x14ac:dyDescent="0.25">
      <c r="A14" s="462"/>
      <c r="B14" s="464"/>
      <c r="C14" s="467"/>
      <c r="D14" s="431"/>
      <c r="E14" s="33">
        <v>2</v>
      </c>
      <c r="F14" s="62" t="s">
        <v>547</v>
      </c>
      <c r="G14" s="62" t="s">
        <v>548</v>
      </c>
      <c r="H14" s="252"/>
      <c r="I14" s="252"/>
      <c r="J14" s="440"/>
      <c r="K14" s="440"/>
      <c r="L14" s="414"/>
      <c r="M14" s="418"/>
      <c r="N14" s="414"/>
      <c r="O14" s="418"/>
      <c r="P14" s="418"/>
      <c r="Q14" s="414"/>
      <c r="R14" s="418"/>
      <c r="S14" s="418"/>
      <c r="T14" s="414"/>
      <c r="U14" s="418"/>
      <c r="V14" s="418"/>
      <c r="W14" s="414"/>
      <c r="X14" s="252"/>
      <c r="Y14" s="252"/>
      <c r="Z14" s="249"/>
      <c r="AA14" s="16"/>
      <c r="AB14" s="16"/>
    </row>
    <row r="15" spans="1:28" ht="117" x14ac:dyDescent="0.25">
      <c r="A15" s="462"/>
      <c r="B15" s="464"/>
      <c r="C15" s="467"/>
      <c r="D15" s="431"/>
      <c r="E15" s="33">
        <v>3</v>
      </c>
      <c r="F15" s="62" t="s">
        <v>549</v>
      </c>
      <c r="G15" s="62" t="s">
        <v>550</v>
      </c>
      <c r="H15" s="252"/>
      <c r="I15" s="252"/>
      <c r="J15" s="440"/>
      <c r="K15" s="440"/>
      <c r="L15" s="414"/>
      <c r="M15" s="418"/>
      <c r="N15" s="414"/>
      <c r="O15" s="418"/>
      <c r="P15" s="418"/>
      <c r="Q15" s="414"/>
      <c r="R15" s="418"/>
      <c r="S15" s="418"/>
      <c r="T15" s="414"/>
      <c r="U15" s="418"/>
      <c r="V15" s="418"/>
      <c r="W15" s="414"/>
      <c r="X15" s="252"/>
      <c r="Y15" s="252"/>
      <c r="Z15" s="249"/>
      <c r="AA15" s="16"/>
      <c r="AB15" s="16"/>
    </row>
    <row r="16" spans="1:28" ht="117" x14ac:dyDescent="0.25">
      <c r="A16" s="462"/>
      <c r="B16" s="464"/>
      <c r="C16" s="467"/>
      <c r="D16" s="432"/>
      <c r="E16" s="33">
        <v>4</v>
      </c>
      <c r="F16" s="62" t="s">
        <v>551</v>
      </c>
      <c r="G16" s="62" t="s">
        <v>552</v>
      </c>
      <c r="H16" s="253"/>
      <c r="I16" s="253"/>
      <c r="J16" s="441"/>
      <c r="K16" s="441"/>
      <c r="L16" s="415"/>
      <c r="M16" s="419"/>
      <c r="N16" s="415"/>
      <c r="O16" s="419"/>
      <c r="P16" s="419"/>
      <c r="Q16" s="415"/>
      <c r="R16" s="419"/>
      <c r="S16" s="419"/>
      <c r="T16" s="415"/>
      <c r="U16" s="419"/>
      <c r="V16" s="419"/>
      <c r="W16" s="415"/>
      <c r="X16" s="253"/>
      <c r="Y16" s="253"/>
      <c r="Z16" s="250"/>
      <c r="AA16" s="16"/>
      <c r="AB16" s="16"/>
    </row>
    <row r="17" spans="1:28" ht="117" x14ac:dyDescent="0.25">
      <c r="A17" s="462"/>
      <c r="B17" s="464"/>
      <c r="C17" s="467"/>
      <c r="D17" s="430" t="s">
        <v>553</v>
      </c>
      <c r="E17" s="33">
        <v>1</v>
      </c>
      <c r="F17" s="62" t="s">
        <v>554</v>
      </c>
      <c r="G17" s="62" t="s">
        <v>555</v>
      </c>
      <c r="H17" s="451" t="s">
        <v>556</v>
      </c>
      <c r="I17" s="451" t="s">
        <v>556</v>
      </c>
      <c r="J17" s="439">
        <v>0</v>
      </c>
      <c r="K17" s="439">
        <v>0.9</v>
      </c>
      <c r="L17" s="417"/>
      <c r="M17" s="417"/>
      <c r="N17" s="417"/>
      <c r="O17" s="417"/>
      <c r="P17" s="417"/>
      <c r="Q17" s="417"/>
      <c r="R17" s="417"/>
      <c r="S17" s="417"/>
      <c r="T17" s="417"/>
      <c r="U17" s="417"/>
      <c r="V17" s="417"/>
      <c r="W17" s="417"/>
      <c r="X17" s="254" t="s">
        <v>532</v>
      </c>
      <c r="Y17" s="448" t="s">
        <v>524</v>
      </c>
      <c r="Z17" s="248">
        <v>0</v>
      </c>
      <c r="AA17" s="16"/>
      <c r="AB17" s="16"/>
    </row>
    <row r="18" spans="1:28" ht="66" customHeight="1" x14ac:dyDescent="0.25">
      <c r="A18" s="462"/>
      <c r="B18" s="464"/>
      <c r="C18" s="467"/>
      <c r="D18" s="431"/>
      <c r="E18" s="33">
        <v>2</v>
      </c>
      <c r="F18" s="62" t="s">
        <v>557</v>
      </c>
      <c r="G18" s="62" t="s">
        <v>558</v>
      </c>
      <c r="H18" s="452"/>
      <c r="I18" s="452"/>
      <c r="J18" s="440"/>
      <c r="K18" s="440"/>
      <c r="L18" s="418"/>
      <c r="M18" s="418"/>
      <c r="N18" s="418"/>
      <c r="O18" s="418"/>
      <c r="P18" s="418"/>
      <c r="Q18" s="418"/>
      <c r="R18" s="418"/>
      <c r="S18" s="418"/>
      <c r="T18" s="418"/>
      <c r="U18" s="418"/>
      <c r="V18" s="418"/>
      <c r="W18" s="418"/>
      <c r="X18" s="255"/>
      <c r="Y18" s="449"/>
      <c r="Z18" s="249"/>
      <c r="AA18" s="16"/>
      <c r="AB18" s="16"/>
    </row>
    <row r="19" spans="1:28" ht="58.5" x14ac:dyDescent="0.25">
      <c r="A19" s="462"/>
      <c r="B19" s="464"/>
      <c r="C19" s="467"/>
      <c r="D19" s="431"/>
      <c r="E19" s="33">
        <v>3</v>
      </c>
      <c r="F19" s="62" t="s">
        <v>559</v>
      </c>
      <c r="G19" s="62" t="s">
        <v>560</v>
      </c>
      <c r="H19" s="452"/>
      <c r="I19" s="452"/>
      <c r="J19" s="440"/>
      <c r="K19" s="440"/>
      <c r="L19" s="418"/>
      <c r="M19" s="418"/>
      <c r="N19" s="418"/>
      <c r="O19" s="418"/>
      <c r="P19" s="418"/>
      <c r="Q19" s="418"/>
      <c r="R19" s="418"/>
      <c r="S19" s="418"/>
      <c r="T19" s="418"/>
      <c r="U19" s="418"/>
      <c r="V19" s="418"/>
      <c r="W19" s="418"/>
      <c r="X19" s="255"/>
      <c r="Y19" s="449"/>
      <c r="Z19" s="249"/>
      <c r="AA19" s="16"/>
      <c r="AB19" s="16"/>
    </row>
    <row r="20" spans="1:28" ht="58.5" x14ac:dyDescent="0.25">
      <c r="A20" s="462"/>
      <c r="B20" s="464"/>
      <c r="C20" s="467"/>
      <c r="D20" s="432"/>
      <c r="E20" s="33">
        <v>4</v>
      </c>
      <c r="F20" s="62" t="s">
        <v>561</v>
      </c>
      <c r="G20" s="62" t="s">
        <v>562</v>
      </c>
      <c r="H20" s="453"/>
      <c r="I20" s="453"/>
      <c r="J20" s="441"/>
      <c r="K20" s="441"/>
      <c r="L20" s="419"/>
      <c r="M20" s="419"/>
      <c r="N20" s="419"/>
      <c r="O20" s="419"/>
      <c r="P20" s="419"/>
      <c r="Q20" s="419"/>
      <c r="R20" s="419"/>
      <c r="S20" s="419"/>
      <c r="T20" s="419"/>
      <c r="U20" s="419"/>
      <c r="V20" s="419"/>
      <c r="W20" s="419"/>
      <c r="X20" s="256"/>
      <c r="Y20" s="450"/>
      <c r="Z20" s="429"/>
      <c r="AA20" s="16"/>
      <c r="AB20" s="16"/>
    </row>
    <row r="21" spans="1:28" ht="75.599999999999994" customHeight="1" x14ac:dyDescent="0.25">
      <c r="A21" s="462"/>
      <c r="B21" s="464"/>
      <c r="C21" s="467"/>
      <c r="D21" s="430" t="s">
        <v>563</v>
      </c>
      <c r="E21" s="33">
        <v>1</v>
      </c>
      <c r="F21" s="62" t="s">
        <v>564</v>
      </c>
      <c r="G21" s="76" t="s">
        <v>565</v>
      </c>
      <c r="H21" s="433" t="s">
        <v>566</v>
      </c>
      <c r="I21" s="433" t="s">
        <v>567</v>
      </c>
      <c r="J21" s="436">
        <v>0.70599999999999996</v>
      </c>
      <c r="K21" s="439">
        <v>0.85</v>
      </c>
      <c r="L21" s="268">
        <v>0.85</v>
      </c>
      <c r="M21" s="269"/>
      <c r="N21" s="270"/>
      <c r="O21" s="268">
        <v>0.85</v>
      </c>
      <c r="P21" s="269"/>
      <c r="Q21" s="270"/>
      <c r="R21" s="268">
        <v>0.85</v>
      </c>
      <c r="S21" s="269"/>
      <c r="T21" s="270"/>
      <c r="U21" s="268">
        <v>0.85</v>
      </c>
      <c r="V21" s="269"/>
      <c r="W21" s="270"/>
      <c r="X21" s="445" t="s">
        <v>532</v>
      </c>
      <c r="Y21" s="420" t="s">
        <v>524</v>
      </c>
      <c r="Z21" s="423">
        <v>0</v>
      </c>
      <c r="AA21" s="72"/>
      <c r="AB21" s="16"/>
    </row>
    <row r="22" spans="1:28" ht="39" x14ac:dyDescent="0.25">
      <c r="A22" s="462"/>
      <c r="B22" s="464"/>
      <c r="C22" s="467"/>
      <c r="D22" s="431"/>
      <c r="E22" s="33">
        <v>2</v>
      </c>
      <c r="F22" s="62" t="s">
        <v>568</v>
      </c>
      <c r="G22" s="76" t="s">
        <v>569</v>
      </c>
      <c r="H22" s="434"/>
      <c r="I22" s="434"/>
      <c r="J22" s="437"/>
      <c r="K22" s="440"/>
      <c r="L22" s="442"/>
      <c r="M22" s="443"/>
      <c r="N22" s="444"/>
      <c r="O22" s="442"/>
      <c r="P22" s="443"/>
      <c r="Q22" s="444"/>
      <c r="R22" s="442"/>
      <c r="S22" s="443"/>
      <c r="T22" s="444"/>
      <c r="U22" s="442"/>
      <c r="V22" s="443"/>
      <c r="W22" s="444"/>
      <c r="X22" s="446"/>
      <c r="Y22" s="421"/>
      <c r="Z22" s="424"/>
      <c r="AA22" s="72"/>
      <c r="AB22" s="16"/>
    </row>
    <row r="23" spans="1:28" ht="58.5" x14ac:dyDescent="0.25">
      <c r="A23" s="462"/>
      <c r="B23" s="465"/>
      <c r="C23" s="468"/>
      <c r="D23" s="432"/>
      <c r="E23" s="33">
        <v>3</v>
      </c>
      <c r="F23" s="62" t="s">
        <v>570</v>
      </c>
      <c r="G23" s="76" t="s">
        <v>571</v>
      </c>
      <c r="H23" s="435"/>
      <c r="I23" s="435"/>
      <c r="J23" s="438"/>
      <c r="K23" s="441"/>
      <c r="L23" s="271"/>
      <c r="M23" s="272"/>
      <c r="N23" s="273"/>
      <c r="O23" s="271"/>
      <c r="P23" s="272"/>
      <c r="Q23" s="273"/>
      <c r="R23" s="271"/>
      <c r="S23" s="272"/>
      <c r="T23" s="273"/>
      <c r="U23" s="271"/>
      <c r="V23" s="272"/>
      <c r="W23" s="273"/>
      <c r="X23" s="447"/>
      <c r="Y23" s="422"/>
      <c r="Z23" s="425"/>
      <c r="AA23" s="72"/>
      <c r="AB23" s="16"/>
    </row>
    <row r="27" spans="1:28" ht="18.75" x14ac:dyDescent="0.25">
      <c r="A27" s="426" t="s">
        <v>202</v>
      </c>
      <c r="B27" s="12" t="s">
        <v>203</v>
      </c>
      <c r="C27" s="7">
        <v>4</v>
      </c>
      <c r="Z27" s="77">
        <v>0</v>
      </c>
    </row>
    <row r="28" spans="1:28" ht="18.75" x14ac:dyDescent="0.25">
      <c r="A28" s="427"/>
      <c r="B28" s="12" t="s">
        <v>204</v>
      </c>
      <c r="C28" s="7">
        <v>16</v>
      </c>
    </row>
    <row r="29" spans="1:28" ht="18.75" x14ac:dyDescent="0.25">
      <c r="A29" s="428"/>
      <c r="B29" s="12" t="s">
        <v>205</v>
      </c>
      <c r="C29" s="7">
        <v>5</v>
      </c>
    </row>
  </sheetData>
  <mergeCells count="109">
    <mergeCell ref="A1:B3"/>
    <mergeCell ref="C1:AB1"/>
    <mergeCell ref="C2:AB2"/>
    <mergeCell ref="C3:AB3"/>
    <mergeCell ref="A4:B4"/>
    <mergeCell ref="C4:AB4"/>
    <mergeCell ref="J8:J10"/>
    <mergeCell ref="K8:K10"/>
    <mergeCell ref="A8:A23"/>
    <mergeCell ref="B8:B23"/>
    <mergeCell ref="C8:C23"/>
    <mergeCell ref="D8:D12"/>
    <mergeCell ref="H8:H10"/>
    <mergeCell ref="D13:D16"/>
    <mergeCell ref="H13:H16"/>
    <mergeCell ref="I13:I16"/>
    <mergeCell ref="H11:H12"/>
    <mergeCell ref="I11:I12"/>
    <mergeCell ref="J11:J12"/>
    <mergeCell ref="K11:K12"/>
    <mergeCell ref="X8:X10"/>
    <mergeCell ref="Y8:Y12"/>
    <mergeCell ref="X11:X12"/>
    <mergeCell ref="U6:W6"/>
    <mergeCell ref="A5:B5"/>
    <mergeCell ref="C5:AB5"/>
    <mergeCell ref="A6:A7"/>
    <mergeCell ref="G6:G7"/>
    <mergeCell ref="H6:H7"/>
    <mergeCell ref="I6:I7"/>
    <mergeCell ref="E6:F7"/>
    <mergeCell ref="AB6:AB7"/>
    <mergeCell ref="J6:J7"/>
    <mergeCell ref="K6:K7"/>
    <mergeCell ref="L6:N6"/>
    <mergeCell ref="O6:Q6"/>
    <mergeCell ref="AA6:AA7"/>
    <mergeCell ref="Z8:Z12"/>
    <mergeCell ref="X6:X7"/>
    <mergeCell ref="Y6:Y7"/>
    <mergeCell ref="Z6:Z7"/>
    <mergeCell ref="K13:K16"/>
    <mergeCell ref="Q13:Q16"/>
    <mergeCell ref="M13:M16"/>
    <mergeCell ref="N13:N16"/>
    <mergeCell ref="O13:O16"/>
    <mergeCell ref="P13:P16"/>
    <mergeCell ref="X13:X16"/>
    <mergeCell ref="Y13:Y16"/>
    <mergeCell ref="Z13:Z16"/>
    <mergeCell ref="U13:U16"/>
    <mergeCell ref="V13:V16"/>
    <mergeCell ref="W13:W16"/>
    <mergeCell ref="R6:T6"/>
    <mergeCell ref="U11:U12"/>
    <mergeCell ref="V11:V12"/>
    <mergeCell ref="W11:W12"/>
    <mergeCell ref="P11:P12"/>
    <mergeCell ref="Q11:Q12"/>
    <mergeCell ref="R11:R12"/>
    <mergeCell ref="S11:S12"/>
    <mergeCell ref="Y21:Y23"/>
    <mergeCell ref="Z21:Z23"/>
    <mergeCell ref="A27:A29"/>
    <mergeCell ref="Z17:Z20"/>
    <mergeCell ref="D21:D23"/>
    <mergeCell ref="H21:H23"/>
    <mergeCell ref="I21:I23"/>
    <mergeCell ref="J21:J23"/>
    <mergeCell ref="K21:K23"/>
    <mergeCell ref="L21:N23"/>
    <mergeCell ref="O21:Q23"/>
    <mergeCell ref="R21:T23"/>
    <mergeCell ref="X21:X23"/>
    <mergeCell ref="T17:T20"/>
    <mergeCell ref="W17:W20"/>
    <mergeCell ref="X17:X20"/>
    <mergeCell ref="Y17:Y20"/>
    <mergeCell ref="M17:M20"/>
    <mergeCell ref="N17:N20"/>
    <mergeCell ref="O17:O20"/>
    <mergeCell ref="P17:P20"/>
    <mergeCell ref="Q17:Q20"/>
    <mergeCell ref="U21:W23"/>
    <mergeCell ref="D17:D20"/>
    <mergeCell ref="L13:L16"/>
    <mergeCell ref="D6:D7"/>
    <mergeCell ref="C6:C7"/>
    <mergeCell ref="B6:B7"/>
    <mergeCell ref="M11:M12"/>
    <mergeCell ref="N11:N12"/>
    <mergeCell ref="O11:O12"/>
    <mergeCell ref="U17:U20"/>
    <mergeCell ref="V17:V20"/>
    <mergeCell ref="R17:R20"/>
    <mergeCell ref="S17:S20"/>
    <mergeCell ref="R13:R16"/>
    <mergeCell ref="S13:S16"/>
    <mergeCell ref="T13:T16"/>
    <mergeCell ref="J13:J16"/>
    <mergeCell ref="H17:H20"/>
    <mergeCell ref="I17:I20"/>
    <mergeCell ref="J17:J20"/>
    <mergeCell ref="K17:K20"/>
    <mergeCell ref="L17:L20"/>
    <mergeCell ref="I8:I10"/>
    <mergeCell ref="T11:T12"/>
    <mergeCell ref="L8:L10"/>
    <mergeCell ref="L11:L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36102-46AF-4679-9043-E54910212368}">
  <dimension ref="A1:AB25"/>
  <sheetViews>
    <sheetView zoomScale="60" zoomScaleNormal="60" workbookViewId="0">
      <selection sqref="A1:AB16"/>
    </sheetView>
  </sheetViews>
  <sheetFormatPr baseColWidth="10" defaultColWidth="23.85546875" defaultRowHeight="15" x14ac:dyDescent="0.25"/>
  <cols>
    <col min="1" max="1" width="22.140625" customWidth="1"/>
    <col min="2" max="2" width="23.7109375" customWidth="1"/>
    <col min="3" max="3" width="46.5703125" customWidth="1"/>
    <col min="4" max="4" width="36.85546875" customWidth="1"/>
    <col min="5" max="5" width="3" bestFit="1" customWidth="1"/>
    <col min="6" max="6" width="83.85546875" customWidth="1"/>
    <col min="7" max="7" width="12.5703125" bestFit="1" customWidth="1"/>
    <col min="8" max="8" width="28" customWidth="1"/>
    <col min="9" max="9" width="25.85546875" customWidth="1"/>
    <col min="10" max="10" width="10.5703125" customWidth="1"/>
    <col min="11" max="11" width="13.5703125" customWidth="1"/>
    <col min="12" max="13" width="8.5703125" bestFit="1" customWidth="1"/>
    <col min="14" max="14" width="8.28515625" bestFit="1" customWidth="1"/>
    <col min="15" max="15" width="10.5703125" customWidth="1"/>
    <col min="16" max="16" width="8.85546875" bestFit="1" customWidth="1"/>
    <col min="17" max="17" width="8.28515625" bestFit="1" customWidth="1"/>
    <col min="18" max="18" width="6.28515625" customWidth="1"/>
    <col min="19" max="20" width="8.85546875" bestFit="1" customWidth="1"/>
    <col min="21" max="21" width="8.28515625" bestFit="1" customWidth="1"/>
    <col min="22" max="22" width="8.5703125" bestFit="1" customWidth="1"/>
    <col min="23" max="23" width="7.7109375" bestFit="1" customWidth="1"/>
    <col min="24" max="25" width="22.42578125" customWidth="1"/>
    <col min="26" max="26" width="20.5703125" customWidth="1"/>
  </cols>
  <sheetData>
    <row r="1" spans="1:28" ht="27" x14ac:dyDescent="0.25">
      <c r="A1" s="276" t="e" vm="1">
        <v>#VALUE!</v>
      </c>
      <c r="B1" s="276"/>
      <c r="C1" s="285" t="s">
        <v>2</v>
      </c>
      <c r="D1" s="286"/>
      <c r="E1" s="286"/>
      <c r="F1" s="286"/>
      <c r="G1" s="286"/>
      <c r="H1" s="286"/>
      <c r="I1" s="286"/>
      <c r="J1" s="286"/>
      <c r="K1" s="286"/>
      <c r="L1" s="286"/>
      <c r="M1" s="286"/>
      <c r="N1" s="286"/>
      <c r="O1" s="286"/>
      <c r="P1" s="286"/>
      <c r="Q1" s="286"/>
      <c r="R1" s="286"/>
      <c r="S1" s="286"/>
      <c r="T1" s="286"/>
      <c r="U1" s="286"/>
      <c r="V1" s="286"/>
      <c r="W1" s="286"/>
      <c r="X1" s="286"/>
      <c r="Y1" s="286"/>
      <c r="Z1" s="286"/>
      <c r="AA1" s="286"/>
      <c r="AB1" s="287"/>
    </row>
    <row r="2" spans="1:28" ht="25.5" x14ac:dyDescent="0.25">
      <c r="A2" s="276"/>
      <c r="B2" s="276"/>
      <c r="C2" s="279" t="s">
        <v>0</v>
      </c>
      <c r="D2" s="280"/>
      <c r="E2" s="280"/>
      <c r="F2" s="280"/>
      <c r="G2" s="280"/>
      <c r="H2" s="280"/>
      <c r="I2" s="280"/>
      <c r="J2" s="280"/>
      <c r="K2" s="280"/>
      <c r="L2" s="280"/>
      <c r="M2" s="280"/>
      <c r="N2" s="280"/>
      <c r="O2" s="280"/>
      <c r="P2" s="280"/>
      <c r="Q2" s="280"/>
      <c r="R2" s="280"/>
      <c r="S2" s="280"/>
      <c r="T2" s="280"/>
      <c r="U2" s="280"/>
      <c r="V2" s="280"/>
      <c r="W2" s="280"/>
      <c r="X2" s="280"/>
      <c r="Y2" s="280"/>
      <c r="Z2" s="280"/>
      <c r="AA2" s="280"/>
      <c r="AB2" s="281"/>
    </row>
    <row r="3" spans="1:28" ht="25.5" x14ac:dyDescent="0.25">
      <c r="A3" s="276"/>
      <c r="B3" s="276"/>
      <c r="C3" s="279" t="s">
        <v>3</v>
      </c>
      <c r="D3" s="280"/>
      <c r="E3" s="280"/>
      <c r="F3" s="280"/>
      <c r="G3" s="280"/>
      <c r="H3" s="280"/>
      <c r="I3" s="280"/>
      <c r="J3" s="280"/>
      <c r="K3" s="280"/>
      <c r="L3" s="280"/>
      <c r="M3" s="280"/>
      <c r="N3" s="280"/>
      <c r="O3" s="280"/>
      <c r="P3" s="280"/>
      <c r="Q3" s="280"/>
      <c r="R3" s="280"/>
      <c r="S3" s="280"/>
      <c r="T3" s="280"/>
      <c r="U3" s="280"/>
      <c r="V3" s="280"/>
      <c r="W3" s="280"/>
      <c r="X3" s="280"/>
      <c r="Y3" s="280"/>
      <c r="Z3" s="280"/>
      <c r="AA3" s="280"/>
      <c r="AB3" s="281"/>
    </row>
    <row r="4" spans="1:28" ht="25.5" x14ac:dyDescent="0.25">
      <c r="A4" s="233" t="s">
        <v>206</v>
      </c>
      <c r="B4" s="234"/>
      <c r="C4" s="279" t="s">
        <v>572</v>
      </c>
      <c r="D4" s="280"/>
      <c r="E4" s="280"/>
      <c r="F4" s="280"/>
      <c r="G4" s="280"/>
      <c r="H4" s="280"/>
      <c r="I4" s="280"/>
      <c r="J4" s="280"/>
      <c r="K4" s="280"/>
      <c r="L4" s="280"/>
      <c r="M4" s="280"/>
      <c r="N4" s="280"/>
      <c r="O4" s="280"/>
      <c r="P4" s="280"/>
      <c r="Q4" s="280"/>
      <c r="R4" s="280"/>
      <c r="S4" s="280"/>
      <c r="T4" s="280"/>
      <c r="U4" s="280"/>
      <c r="V4" s="280"/>
      <c r="W4" s="280"/>
      <c r="X4" s="280"/>
      <c r="Y4" s="280"/>
      <c r="Z4" s="280"/>
      <c r="AA4" s="280"/>
      <c r="AB4" s="281"/>
    </row>
    <row r="5" spans="1:28" ht="25.5" x14ac:dyDescent="0.25">
      <c r="A5" s="233" t="s">
        <v>5</v>
      </c>
      <c r="B5" s="234"/>
      <c r="C5" s="279" t="s">
        <v>442</v>
      </c>
      <c r="D5" s="280"/>
      <c r="E5" s="280"/>
      <c r="F5" s="280"/>
      <c r="G5" s="280"/>
      <c r="H5" s="280"/>
      <c r="I5" s="280"/>
      <c r="J5" s="280"/>
      <c r="K5" s="280"/>
      <c r="L5" s="280"/>
      <c r="M5" s="280"/>
      <c r="N5" s="280"/>
      <c r="O5" s="280"/>
      <c r="P5" s="280"/>
      <c r="Q5" s="280"/>
      <c r="R5" s="280"/>
      <c r="S5" s="280"/>
      <c r="T5" s="280"/>
      <c r="U5" s="280"/>
      <c r="V5" s="280"/>
      <c r="W5" s="280"/>
      <c r="X5" s="280"/>
      <c r="Y5" s="280"/>
      <c r="Z5" s="280"/>
      <c r="AA5" s="280"/>
      <c r="AB5" s="281"/>
    </row>
    <row r="6" spans="1:28" ht="22.5" x14ac:dyDescent="0.25">
      <c r="A6" s="239" t="s">
        <v>7</v>
      </c>
      <c r="B6" s="239" t="s">
        <v>208</v>
      </c>
      <c r="C6" s="224" t="s">
        <v>9</v>
      </c>
      <c r="D6" s="224" t="s">
        <v>10</v>
      </c>
      <c r="E6" s="1"/>
      <c r="F6" s="224" t="s">
        <v>11</v>
      </c>
      <c r="G6" s="236" t="s">
        <v>12</v>
      </c>
      <c r="H6" s="224" t="s">
        <v>13</v>
      </c>
      <c r="I6" s="224" t="s">
        <v>14</v>
      </c>
      <c r="J6" s="224" t="s">
        <v>15</v>
      </c>
      <c r="K6" s="224" t="s">
        <v>16</v>
      </c>
      <c r="L6" s="224" t="s">
        <v>17</v>
      </c>
      <c r="M6" s="224"/>
      <c r="N6" s="224"/>
      <c r="O6" s="224" t="s">
        <v>18</v>
      </c>
      <c r="P6" s="224"/>
      <c r="Q6" s="224"/>
      <c r="R6" s="224" t="s">
        <v>19</v>
      </c>
      <c r="S6" s="224"/>
      <c r="T6" s="224"/>
      <c r="U6" s="224" t="s">
        <v>20</v>
      </c>
      <c r="V6" s="224"/>
      <c r="W6" s="224"/>
      <c r="X6" s="224" t="s">
        <v>21</v>
      </c>
      <c r="Y6" s="224" t="s">
        <v>22</v>
      </c>
      <c r="Z6" s="224" t="s">
        <v>23</v>
      </c>
      <c r="AA6" s="224" t="s">
        <v>209</v>
      </c>
      <c r="AB6" s="224" t="s">
        <v>210</v>
      </c>
    </row>
    <row r="7" spans="1:28" ht="22.5" x14ac:dyDescent="0.25">
      <c r="A7" s="284">
        <v>1</v>
      </c>
      <c r="B7" s="284">
        <v>2</v>
      </c>
      <c r="C7" s="236">
        <v>3</v>
      </c>
      <c r="D7" s="236">
        <v>4</v>
      </c>
      <c r="E7" s="2"/>
      <c r="F7" s="236">
        <v>5</v>
      </c>
      <c r="G7" s="237"/>
      <c r="H7" s="224">
        <v>6</v>
      </c>
      <c r="I7" s="224"/>
      <c r="J7" s="224"/>
      <c r="K7" s="224"/>
      <c r="L7" s="3" t="s">
        <v>24</v>
      </c>
      <c r="M7" s="3" t="s">
        <v>25</v>
      </c>
      <c r="N7" s="3" t="s">
        <v>26</v>
      </c>
      <c r="O7" s="3" t="s">
        <v>27</v>
      </c>
      <c r="P7" s="3" t="s">
        <v>28</v>
      </c>
      <c r="Q7" s="3" t="s">
        <v>29</v>
      </c>
      <c r="R7" s="3" t="s">
        <v>30</v>
      </c>
      <c r="S7" s="3" t="s">
        <v>31</v>
      </c>
      <c r="T7" s="3" t="s">
        <v>32</v>
      </c>
      <c r="U7" s="3" t="s">
        <v>33</v>
      </c>
      <c r="V7" s="3" t="s">
        <v>34</v>
      </c>
      <c r="W7" s="3" t="s">
        <v>35</v>
      </c>
      <c r="X7" s="224"/>
      <c r="Y7" s="224"/>
      <c r="Z7" s="224"/>
      <c r="AA7" s="224"/>
      <c r="AB7" s="224"/>
    </row>
    <row r="8" spans="1:28" ht="58.5" x14ac:dyDescent="0.25">
      <c r="A8" s="257" t="s">
        <v>36</v>
      </c>
      <c r="B8" s="261" t="s">
        <v>526</v>
      </c>
      <c r="C8" s="261" t="s">
        <v>938</v>
      </c>
      <c r="D8" s="326" t="s">
        <v>573</v>
      </c>
      <c r="E8" s="33">
        <v>1</v>
      </c>
      <c r="F8" s="62" t="s">
        <v>574</v>
      </c>
      <c r="G8" s="251" t="s">
        <v>575</v>
      </c>
      <c r="H8" s="251" t="s">
        <v>576</v>
      </c>
      <c r="I8" s="251" t="s">
        <v>577</v>
      </c>
      <c r="J8" s="251">
        <v>0</v>
      </c>
      <c r="K8" s="458">
        <v>100</v>
      </c>
      <c r="L8" s="268">
        <v>1</v>
      </c>
      <c r="M8" s="269"/>
      <c r="N8" s="270"/>
      <c r="O8" s="268">
        <v>1</v>
      </c>
      <c r="P8" s="269"/>
      <c r="Q8" s="270"/>
      <c r="R8" s="268">
        <v>1</v>
      </c>
      <c r="S8" s="269"/>
      <c r="T8" s="270"/>
      <c r="U8" s="268">
        <v>1</v>
      </c>
      <c r="V8" s="269"/>
      <c r="W8" s="270"/>
      <c r="X8" s="251" t="s">
        <v>572</v>
      </c>
      <c r="Y8" s="251" t="s">
        <v>121</v>
      </c>
      <c r="Z8" s="245">
        <v>0</v>
      </c>
      <c r="AA8" s="178"/>
      <c r="AB8" s="178"/>
    </row>
    <row r="9" spans="1:28" ht="39" x14ac:dyDescent="0.25">
      <c r="A9" s="257"/>
      <c r="B9" s="261"/>
      <c r="C9" s="261"/>
      <c r="D9" s="327"/>
      <c r="E9" s="33">
        <v>2</v>
      </c>
      <c r="F9" s="62" t="s">
        <v>578</v>
      </c>
      <c r="G9" s="252"/>
      <c r="H9" s="252"/>
      <c r="I9" s="252"/>
      <c r="J9" s="252"/>
      <c r="K9" s="459"/>
      <c r="L9" s="442"/>
      <c r="M9" s="443"/>
      <c r="N9" s="444"/>
      <c r="O9" s="442"/>
      <c r="P9" s="443"/>
      <c r="Q9" s="444"/>
      <c r="R9" s="442"/>
      <c r="S9" s="443"/>
      <c r="T9" s="444"/>
      <c r="U9" s="442"/>
      <c r="V9" s="443"/>
      <c r="W9" s="444"/>
      <c r="X9" s="252"/>
      <c r="Y9" s="252"/>
      <c r="Z9" s="246"/>
      <c r="AA9" s="179"/>
      <c r="AB9" s="179"/>
    </row>
    <row r="10" spans="1:28" ht="39" x14ac:dyDescent="0.25">
      <c r="A10" s="257"/>
      <c r="B10" s="261"/>
      <c r="C10" s="261"/>
      <c r="D10" s="328"/>
      <c r="E10" s="33">
        <v>3</v>
      </c>
      <c r="F10" s="62" t="s">
        <v>579</v>
      </c>
      <c r="G10" s="253"/>
      <c r="H10" s="253"/>
      <c r="I10" s="253"/>
      <c r="J10" s="253"/>
      <c r="K10" s="460"/>
      <c r="L10" s="271"/>
      <c r="M10" s="272"/>
      <c r="N10" s="273"/>
      <c r="O10" s="271"/>
      <c r="P10" s="272"/>
      <c r="Q10" s="273"/>
      <c r="R10" s="271"/>
      <c r="S10" s="272"/>
      <c r="T10" s="273"/>
      <c r="U10" s="271"/>
      <c r="V10" s="272"/>
      <c r="W10" s="273"/>
      <c r="X10" s="253"/>
      <c r="Y10" s="253"/>
      <c r="Z10" s="247"/>
      <c r="AA10" s="180"/>
      <c r="AB10" s="180"/>
    </row>
    <row r="11" spans="1:28" ht="19.5" x14ac:dyDescent="0.25">
      <c r="A11" s="257"/>
      <c r="B11" s="261"/>
      <c r="C11" s="261"/>
      <c r="D11" s="365" t="s">
        <v>580</v>
      </c>
      <c r="E11" s="33">
        <v>1</v>
      </c>
      <c r="F11" s="62" t="s">
        <v>581</v>
      </c>
      <c r="G11" s="261" t="s">
        <v>582</v>
      </c>
      <c r="H11" s="261" t="s">
        <v>583</v>
      </c>
      <c r="I11" s="261" t="s">
        <v>584</v>
      </c>
      <c r="J11" s="488">
        <v>0</v>
      </c>
      <c r="K11" s="488">
        <v>1</v>
      </c>
      <c r="L11" s="268">
        <v>1</v>
      </c>
      <c r="M11" s="269"/>
      <c r="N11" s="270"/>
      <c r="O11" s="268">
        <v>1</v>
      </c>
      <c r="P11" s="269"/>
      <c r="Q11" s="270"/>
      <c r="R11" s="268">
        <v>1</v>
      </c>
      <c r="S11" s="269"/>
      <c r="T11" s="270"/>
      <c r="U11" s="268">
        <v>1</v>
      </c>
      <c r="V11" s="269"/>
      <c r="W11" s="270"/>
      <c r="X11" s="261" t="s">
        <v>572</v>
      </c>
      <c r="Y11" s="261" t="s">
        <v>121</v>
      </c>
      <c r="Z11" s="245">
        <v>0</v>
      </c>
      <c r="AA11" s="178"/>
      <c r="AB11" s="178"/>
    </row>
    <row r="12" spans="1:28" ht="19.5" x14ac:dyDescent="0.25">
      <c r="A12" s="257"/>
      <c r="B12" s="261"/>
      <c r="C12" s="261"/>
      <c r="D12" s="365"/>
      <c r="E12" s="33">
        <v>2</v>
      </c>
      <c r="F12" s="62" t="s">
        <v>585</v>
      </c>
      <c r="G12" s="261"/>
      <c r="H12" s="261"/>
      <c r="I12" s="261"/>
      <c r="J12" s="488"/>
      <c r="K12" s="488"/>
      <c r="L12" s="442"/>
      <c r="M12" s="443"/>
      <c r="N12" s="444"/>
      <c r="O12" s="442"/>
      <c r="P12" s="443"/>
      <c r="Q12" s="444"/>
      <c r="R12" s="442"/>
      <c r="S12" s="443"/>
      <c r="T12" s="444"/>
      <c r="U12" s="442"/>
      <c r="V12" s="443"/>
      <c r="W12" s="444"/>
      <c r="X12" s="261"/>
      <c r="Y12" s="261"/>
      <c r="Z12" s="246"/>
      <c r="AA12" s="179"/>
      <c r="AB12" s="179"/>
    </row>
    <row r="13" spans="1:28" ht="19.5" x14ac:dyDescent="0.25">
      <c r="A13" s="257"/>
      <c r="B13" s="261"/>
      <c r="C13" s="261"/>
      <c r="D13" s="365"/>
      <c r="E13" s="33">
        <v>3</v>
      </c>
      <c r="F13" s="62" t="s">
        <v>586</v>
      </c>
      <c r="G13" s="261"/>
      <c r="H13" s="261"/>
      <c r="I13" s="261"/>
      <c r="J13" s="488"/>
      <c r="K13" s="488"/>
      <c r="L13" s="271"/>
      <c r="M13" s="272"/>
      <c r="N13" s="273"/>
      <c r="O13" s="271"/>
      <c r="P13" s="272"/>
      <c r="Q13" s="273"/>
      <c r="R13" s="271"/>
      <c r="S13" s="272"/>
      <c r="T13" s="273"/>
      <c r="U13" s="271"/>
      <c r="V13" s="272"/>
      <c r="W13" s="273"/>
      <c r="X13" s="261"/>
      <c r="Y13" s="261"/>
      <c r="Z13" s="247"/>
      <c r="AA13" s="180"/>
      <c r="AB13" s="180"/>
    </row>
    <row r="14" spans="1:28" ht="39" x14ac:dyDescent="0.25">
      <c r="A14" s="257"/>
      <c r="B14" s="261"/>
      <c r="C14" s="261"/>
      <c r="D14" s="365" t="s">
        <v>587</v>
      </c>
      <c r="E14" s="33">
        <v>1</v>
      </c>
      <c r="F14" s="79" t="s">
        <v>588</v>
      </c>
      <c r="G14" s="261" t="s">
        <v>589</v>
      </c>
      <c r="H14" s="261" t="s">
        <v>590</v>
      </c>
      <c r="I14" s="261" t="s">
        <v>591</v>
      </c>
      <c r="J14" s="469">
        <v>0</v>
      </c>
      <c r="K14" s="469">
        <v>1</v>
      </c>
      <c r="L14" s="470"/>
      <c r="M14" s="471"/>
      <c r="N14" s="472"/>
      <c r="O14" s="479">
        <v>1</v>
      </c>
      <c r="P14" s="480"/>
      <c r="Q14" s="481"/>
      <c r="R14" s="470"/>
      <c r="S14" s="471"/>
      <c r="T14" s="472"/>
      <c r="U14" s="470"/>
      <c r="V14" s="471"/>
      <c r="W14" s="472"/>
      <c r="X14" s="261" t="s">
        <v>572</v>
      </c>
      <c r="Y14" s="261" t="s">
        <v>1</v>
      </c>
      <c r="Z14" s="245">
        <v>0</v>
      </c>
      <c r="AA14" s="178"/>
      <c r="AB14" s="178"/>
    </row>
    <row r="15" spans="1:28" ht="39" x14ac:dyDescent="0.25">
      <c r="A15" s="257"/>
      <c r="B15" s="261"/>
      <c r="C15" s="261"/>
      <c r="D15" s="365"/>
      <c r="E15" s="33">
        <v>2</v>
      </c>
      <c r="F15" s="62" t="s">
        <v>592</v>
      </c>
      <c r="G15" s="261"/>
      <c r="H15" s="261"/>
      <c r="I15" s="261"/>
      <c r="J15" s="469"/>
      <c r="K15" s="469"/>
      <c r="L15" s="473"/>
      <c r="M15" s="474"/>
      <c r="N15" s="475"/>
      <c r="O15" s="482"/>
      <c r="P15" s="483"/>
      <c r="Q15" s="484"/>
      <c r="R15" s="473"/>
      <c r="S15" s="474"/>
      <c r="T15" s="475"/>
      <c r="U15" s="473"/>
      <c r="V15" s="474"/>
      <c r="W15" s="475"/>
      <c r="X15" s="261"/>
      <c r="Y15" s="261"/>
      <c r="Z15" s="246"/>
      <c r="AA15" s="179"/>
      <c r="AB15" s="179"/>
    </row>
    <row r="16" spans="1:28" ht="19.5" x14ac:dyDescent="0.25">
      <c r="A16" s="257"/>
      <c r="B16" s="261"/>
      <c r="C16" s="261"/>
      <c r="D16" s="365"/>
      <c r="E16" s="33">
        <v>3</v>
      </c>
      <c r="F16" s="62" t="s">
        <v>593</v>
      </c>
      <c r="G16" s="261"/>
      <c r="H16" s="261"/>
      <c r="I16" s="261"/>
      <c r="J16" s="469"/>
      <c r="K16" s="469"/>
      <c r="L16" s="476"/>
      <c r="M16" s="477"/>
      <c r="N16" s="478"/>
      <c r="O16" s="485"/>
      <c r="P16" s="486"/>
      <c r="Q16" s="487"/>
      <c r="R16" s="476"/>
      <c r="S16" s="477"/>
      <c r="T16" s="478"/>
      <c r="U16" s="476"/>
      <c r="V16" s="477"/>
      <c r="W16" s="478"/>
      <c r="X16" s="261"/>
      <c r="Y16" s="261"/>
      <c r="Z16" s="247"/>
      <c r="AA16" s="180"/>
      <c r="AB16" s="180"/>
    </row>
    <row r="17" spans="1:26" ht="19.5" x14ac:dyDescent="0.25">
      <c r="A17" s="81"/>
      <c r="B17" s="59"/>
      <c r="C17" s="59"/>
      <c r="D17" s="82"/>
    </row>
    <row r="18" spans="1:26" ht="19.5" x14ac:dyDescent="0.25">
      <c r="A18" s="81"/>
      <c r="B18" s="59"/>
      <c r="C18" s="59"/>
      <c r="D18" s="82"/>
    </row>
    <row r="20" spans="1:26" ht="18.75" x14ac:dyDescent="0.25">
      <c r="A20" s="426" t="s">
        <v>202</v>
      </c>
      <c r="B20" s="12" t="s">
        <v>203</v>
      </c>
      <c r="C20" s="7">
        <v>3</v>
      </c>
      <c r="Z20" s="77">
        <f>SUM(Z8:Z13)</f>
        <v>0</v>
      </c>
    </row>
    <row r="21" spans="1:26" ht="18.75" x14ac:dyDescent="0.25">
      <c r="A21" s="427"/>
      <c r="B21" s="12" t="s">
        <v>204</v>
      </c>
      <c r="C21" s="7">
        <v>8</v>
      </c>
    </row>
    <row r="22" spans="1:26" ht="18.75" x14ac:dyDescent="0.25">
      <c r="A22" s="428"/>
      <c r="B22" s="12" t="s">
        <v>205</v>
      </c>
      <c r="C22" s="7">
        <v>3</v>
      </c>
    </row>
    <row r="23" spans="1:26" x14ac:dyDescent="0.25">
      <c r="J23" s="83"/>
    </row>
    <row r="25" spans="1:26" ht="102" customHeight="1" x14ac:dyDescent="0.25">
      <c r="A25" s="84"/>
      <c r="B25" s="84"/>
      <c r="C25" s="84"/>
      <c r="D25" s="84"/>
      <c r="E25" s="84"/>
      <c r="F25" s="84"/>
      <c r="G25" s="84"/>
      <c r="H25" s="84"/>
      <c r="I25" s="84"/>
      <c r="J25" s="84"/>
      <c r="K25" s="84"/>
      <c r="L25" s="84"/>
      <c r="M25" s="84"/>
      <c r="N25" s="84"/>
      <c r="O25" s="84"/>
      <c r="P25" s="84"/>
    </row>
  </sheetData>
  <mergeCells count="76">
    <mergeCell ref="Y14:Y16"/>
    <mergeCell ref="A20:A22"/>
    <mergeCell ref="A8:A16"/>
    <mergeCell ref="B8:B16"/>
    <mergeCell ref="C8:C16"/>
    <mergeCell ref="D8:D10"/>
    <mergeCell ref="G8:G10"/>
    <mergeCell ref="D11:D13"/>
    <mergeCell ref="G11:G13"/>
    <mergeCell ref="Y11:Y13"/>
    <mergeCell ref="I11:I13"/>
    <mergeCell ref="J11:J13"/>
    <mergeCell ref="R11:T13"/>
    <mergeCell ref="U11:W13"/>
    <mergeCell ref="X11:X13"/>
    <mergeCell ref="H11:H13"/>
    <mergeCell ref="R14:T16"/>
    <mergeCell ref="U14:W16"/>
    <mergeCell ref="X14:X16"/>
    <mergeCell ref="K14:K16"/>
    <mergeCell ref="L14:N16"/>
    <mergeCell ref="O14:Q16"/>
    <mergeCell ref="K11:K13"/>
    <mergeCell ref="L11:N13"/>
    <mergeCell ref="O11:Q13"/>
    <mergeCell ref="D14:D16"/>
    <mergeCell ref="G14:G16"/>
    <mergeCell ref="H14:H16"/>
    <mergeCell ref="I14:I16"/>
    <mergeCell ref="J14:J16"/>
    <mergeCell ref="AA6:AA7"/>
    <mergeCell ref="H8:H10"/>
    <mergeCell ref="I8:I10"/>
    <mergeCell ref="U6:W6"/>
    <mergeCell ref="X6:X7"/>
    <mergeCell ref="Y6:Y7"/>
    <mergeCell ref="Z6:Z7"/>
    <mergeCell ref="J8:J10"/>
    <mergeCell ref="A5:B5"/>
    <mergeCell ref="C5:AB5"/>
    <mergeCell ref="A6:A7"/>
    <mergeCell ref="B6:B7"/>
    <mergeCell ref="C6:C7"/>
    <mergeCell ref="D6:D7"/>
    <mergeCell ref="F6:F7"/>
    <mergeCell ref="G6:G7"/>
    <mergeCell ref="H6:H7"/>
    <mergeCell ref="I6:I7"/>
    <mergeCell ref="AB6:AB7"/>
    <mergeCell ref="J6:J7"/>
    <mergeCell ref="K6:K7"/>
    <mergeCell ref="L6:N6"/>
    <mergeCell ref="O6:Q6"/>
    <mergeCell ref="R6:T6"/>
    <mergeCell ref="A1:B3"/>
    <mergeCell ref="C1:AB1"/>
    <mergeCell ref="C2:AB2"/>
    <mergeCell ref="C3:AB3"/>
    <mergeCell ref="A4:B4"/>
    <mergeCell ref="C4:AB4"/>
    <mergeCell ref="K8:K10"/>
    <mergeCell ref="L8:N10"/>
    <mergeCell ref="O8:Q10"/>
    <mergeCell ref="R8:T10"/>
    <mergeCell ref="U8:W10"/>
    <mergeCell ref="X8:X10"/>
    <mergeCell ref="Y8:Y10"/>
    <mergeCell ref="Z8:Z10"/>
    <mergeCell ref="AA8:AA10"/>
    <mergeCell ref="AB8:AB10"/>
    <mergeCell ref="AA11:AA13"/>
    <mergeCell ref="AB11:AB13"/>
    <mergeCell ref="Z14:Z16"/>
    <mergeCell ref="AA14:AA16"/>
    <mergeCell ref="AB14:AB16"/>
    <mergeCell ref="Z11:Z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E940-C6B0-4D1B-AA4D-51CB15FF74F4}">
  <dimension ref="A1:AB35"/>
  <sheetViews>
    <sheetView topLeftCell="A8" zoomScale="70" zoomScaleNormal="70" workbookViewId="0">
      <selection sqref="A1:AB30"/>
    </sheetView>
  </sheetViews>
  <sheetFormatPr baseColWidth="10" defaultColWidth="23.85546875" defaultRowHeight="15" x14ac:dyDescent="0.25"/>
  <cols>
    <col min="1" max="1" width="28" customWidth="1"/>
    <col min="2" max="2" width="23.7109375" customWidth="1"/>
    <col min="3" max="3" width="30.28515625" customWidth="1"/>
    <col min="4" max="4" width="33.140625" customWidth="1"/>
    <col min="5" max="5" width="3.5703125" bestFit="1" customWidth="1"/>
    <col min="6" max="6" width="83.85546875" customWidth="1"/>
    <col min="7" max="7" width="12.5703125" bestFit="1" customWidth="1"/>
    <col min="8" max="8" width="26.85546875" customWidth="1"/>
    <col min="9" max="9" width="25.85546875" customWidth="1"/>
    <col min="10" max="10" width="19.140625" bestFit="1" customWidth="1"/>
    <col min="11" max="11" width="13.5703125" customWidth="1"/>
    <col min="12" max="13" width="8.5703125" bestFit="1" customWidth="1"/>
    <col min="14" max="14" width="8.28515625" bestFit="1" customWidth="1"/>
    <col min="15" max="15" width="8" bestFit="1" customWidth="1"/>
    <col min="16" max="16" width="8.85546875" bestFit="1" customWidth="1"/>
    <col min="17" max="17" width="8.28515625" bestFit="1" customWidth="1"/>
    <col min="18" max="18" width="8.140625" bestFit="1" customWidth="1"/>
    <col min="19" max="20" width="8.85546875" bestFit="1" customWidth="1"/>
    <col min="21" max="21" width="8.28515625" bestFit="1" customWidth="1"/>
    <col min="22" max="22" width="8.5703125" bestFit="1" customWidth="1"/>
    <col min="23" max="23" width="7.7109375" bestFit="1" customWidth="1"/>
    <col min="24" max="25" width="22.42578125" customWidth="1"/>
    <col min="26" max="26" width="20.5703125" customWidth="1"/>
  </cols>
  <sheetData>
    <row r="1" spans="1:28" ht="33" customHeight="1" x14ac:dyDescent="0.25">
      <c r="A1" s="276" t="e" vm="1">
        <v>#VALUE!</v>
      </c>
      <c r="B1" s="276"/>
      <c r="C1" s="285" t="s">
        <v>2</v>
      </c>
      <c r="D1" s="286"/>
      <c r="E1" s="286"/>
      <c r="F1" s="286"/>
      <c r="G1" s="286"/>
      <c r="H1" s="286"/>
      <c r="I1" s="286"/>
      <c r="J1" s="286"/>
      <c r="K1" s="286"/>
      <c r="L1" s="286"/>
      <c r="M1" s="286"/>
      <c r="N1" s="286"/>
      <c r="O1" s="286"/>
      <c r="P1" s="286"/>
      <c r="Q1" s="286"/>
      <c r="R1" s="286"/>
      <c r="S1" s="286"/>
      <c r="T1" s="286"/>
      <c r="U1" s="286"/>
      <c r="V1" s="286"/>
      <c r="W1" s="286"/>
      <c r="X1" s="286"/>
      <c r="Y1" s="286"/>
      <c r="Z1" s="286"/>
      <c r="AA1" s="286"/>
      <c r="AB1" s="287"/>
    </row>
    <row r="2" spans="1:28" ht="25.5" x14ac:dyDescent="0.25">
      <c r="A2" s="276"/>
      <c r="B2" s="276"/>
      <c r="C2" s="279" t="s">
        <v>0</v>
      </c>
      <c r="D2" s="280"/>
      <c r="E2" s="280"/>
      <c r="F2" s="280"/>
      <c r="G2" s="280"/>
      <c r="H2" s="280"/>
      <c r="I2" s="280"/>
      <c r="J2" s="280"/>
      <c r="K2" s="280"/>
      <c r="L2" s="280"/>
      <c r="M2" s="280"/>
      <c r="N2" s="280"/>
      <c r="O2" s="280"/>
      <c r="P2" s="280"/>
      <c r="Q2" s="280"/>
      <c r="R2" s="280"/>
      <c r="S2" s="280"/>
      <c r="T2" s="280"/>
      <c r="U2" s="280"/>
      <c r="V2" s="280"/>
      <c r="W2" s="280"/>
      <c r="X2" s="280"/>
      <c r="Y2" s="280"/>
      <c r="Z2" s="280"/>
      <c r="AA2" s="280"/>
      <c r="AB2" s="281"/>
    </row>
    <row r="3" spans="1:28" ht="25.5" x14ac:dyDescent="0.25">
      <c r="A3" s="276"/>
      <c r="B3" s="276"/>
      <c r="C3" s="279" t="s">
        <v>3</v>
      </c>
      <c r="D3" s="280"/>
      <c r="E3" s="280"/>
      <c r="F3" s="280"/>
      <c r="G3" s="280"/>
      <c r="H3" s="280"/>
      <c r="I3" s="280"/>
      <c r="J3" s="280"/>
      <c r="K3" s="280"/>
      <c r="L3" s="280"/>
      <c r="M3" s="280"/>
      <c r="N3" s="280"/>
      <c r="O3" s="280"/>
      <c r="P3" s="280"/>
      <c r="Q3" s="280"/>
      <c r="R3" s="280"/>
      <c r="S3" s="280"/>
      <c r="T3" s="280"/>
      <c r="U3" s="280"/>
      <c r="V3" s="280"/>
      <c r="W3" s="280"/>
      <c r="X3" s="280"/>
      <c r="Y3" s="280"/>
      <c r="Z3" s="280"/>
      <c r="AA3" s="280"/>
      <c r="AB3" s="281"/>
    </row>
    <row r="4" spans="1:28" ht="25.5" customHeight="1" x14ac:dyDescent="0.25">
      <c r="A4" s="233" t="s">
        <v>206</v>
      </c>
      <c r="B4" s="234"/>
      <c r="C4" s="279" t="s">
        <v>410</v>
      </c>
      <c r="D4" s="280"/>
      <c r="E4" s="280"/>
      <c r="F4" s="280"/>
      <c r="G4" s="280"/>
      <c r="H4" s="280"/>
      <c r="I4" s="280"/>
      <c r="J4" s="280"/>
      <c r="K4" s="280"/>
      <c r="L4" s="280"/>
      <c r="M4" s="280"/>
      <c r="N4" s="280"/>
      <c r="O4" s="280"/>
      <c r="P4" s="280"/>
      <c r="Q4" s="280"/>
      <c r="R4" s="280"/>
      <c r="S4" s="280"/>
      <c r="T4" s="280"/>
      <c r="U4" s="280"/>
      <c r="V4" s="280"/>
      <c r="W4" s="280"/>
      <c r="X4" s="280"/>
      <c r="Y4" s="280"/>
      <c r="Z4" s="280"/>
      <c r="AA4" s="280"/>
      <c r="AB4" s="281"/>
    </row>
    <row r="5" spans="1:28" ht="25.5" customHeight="1" x14ac:dyDescent="0.25">
      <c r="A5" s="233" t="s">
        <v>5</v>
      </c>
      <c r="B5" s="234"/>
      <c r="C5" s="279" t="s">
        <v>442</v>
      </c>
      <c r="D5" s="280"/>
      <c r="E5" s="280"/>
      <c r="F5" s="280"/>
      <c r="G5" s="280"/>
      <c r="H5" s="280"/>
      <c r="I5" s="280"/>
      <c r="J5" s="280"/>
      <c r="K5" s="280"/>
      <c r="L5" s="280"/>
      <c r="M5" s="280"/>
      <c r="N5" s="280"/>
      <c r="O5" s="280"/>
      <c r="P5" s="280"/>
      <c r="Q5" s="280"/>
      <c r="R5" s="280"/>
      <c r="S5" s="280"/>
      <c r="T5" s="280"/>
      <c r="U5" s="280"/>
      <c r="V5" s="280"/>
      <c r="W5" s="280"/>
      <c r="X5" s="280"/>
      <c r="Y5" s="280"/>
      <c r="Z5" s="280"/>
      <c r="AA5" s="280"/>
      <c r="AB5" s="281"/>
    </row>
    <row r="6" spans="1:28" ht="22.5" x14ac:dyDescent="0.25">
      <c r="A6" s="239" t="s">
        <v>7</v>
      </c>
      <c r="B6" s="239" t="s">
        <v>208</v>
      </c>
      <c r="C6" s="224" t="s">
        <v>9</v>
      </c>
      <c r="D6" s="224" t="s">
        <v>10</v>
      </c>
      <c r="E6" s="238" t="s">
        <v>11</v>
      </c>
      <c r="F6" s="239"/>
      <c r="G6" s="236" t="s">
        <v>12</v>
      </c>
      <c r="H6" s="224" t="s">
        <v>13</v>
      </c>
      <c r="I6" s="224" t="s">
        <v>14</v>
      </c>
      <c r="J6" s="224" t="s">
        <v>15</v>
      </c>
      <c r="K6" s="224" t="s">
        <v>16</v>
      </c>
      <c r="L6" s="224" t="s">
        <v>17</v>
      </c>
      <c r="M6" s="224"/>
      <c r="N6" s="224"/>
      <c r="O6" s="224" t="s">
        <v>18</v>
      </c>
      <c r="P6" s="224"/>
      <c r="Q6" s="224"/>
      <c r="R6" s="224" t="s">
        <v>19</v>
      </c>
      <c r="S6" s="224"/>
      <c r="T6" s="224"/>
      <c r="U6" s="224" t="s">
        <v>20</v>
      </c>
      <c r="V6" s="224"/>
      <c r="W6" s="224"/>
      <c r="X6" s="224" t="s">
        <v>21</v>
      </c>
      <c r="Y6" s="224" t="s">
        <v>22</v>
      </c>
      <c r="Z6" s="224" t="s">
        <v>23</v>
      </c>
      <c r="AA6" s="224" t="s">
        <v>209</v>
      </c>
      <c r="AB6" s="224" t="s">
        <v>210</v>
      </c>
    </row>
    <row r="7" spans="1:28" ht="19.5" x14ac:dyDescent="0.25">
      <c r="A7" s="284">
        <v>1</v>
      </c>
      <c r="B7" s="284">
        <v>2</v>
      </c>
      <c r="C7" s="236">
        <v>3</v>
      </c>
      <c r="D7" s="236">
        <v>4</v>
      </c>
      <c r="E7" s="240"/>
      <c r="F7" s="241"/>
      <c r="G7" s="282"/>
      <c r="H7" s="236">
        <v>6</v>
      </c>
      <c r="I7" s="236"/>
      <c r="J7" s="236"/>
      <c r="K7" s="236"/>
      <c r="L7" s="58" t="s">
        <v>24</v>
      </c>
      <c r="M7" s="58" t="s">
        <v>25</v>
      </c>
      <c r="N7" s="58" t="s">
        <v>26</v>
      </c>
      <c r="O7" s="58" t="s">
        <v>27</v>
      </c>
      <c r="P7" s="58" t="s">
        <v>28</v>
      </c>
      <c r="Q7" s="58" t="s">
        <v>29</v>
      </c>
      <c r="R7" s="58" t="s">
        <v>30</v>
      </c>
      <c r="S7" s="58" t="s">
        <v>31</v>
      </c>
      <c r="T7" s="58" t="s">
        <v>32</v>
      </c>
      <c r="U7" s="58" t="s">
        <v>33</v>
      </c>
      <c r="V7" s="58" t="s">
        <v>34</v>
      </c>
      <c r="W7" s="58" t="s">
        <v>35</v>
      </c>
      <c r="X7" s="236"/>
      <c r="Y7" s="236"/>
      <c r="Z7" s="236"/>
      <c r="AA7" s="236"/>
      <c r="AB7" s="236"/>
    </row>
    <row r="8" spans="1:28" ht="117" x14ac:dyDescent="0.25">
      <c r="A8" s="257" t="s">
        <v>36</v>
      </c>
      <c r="B8" s="261" t="s">
        <v>526</v>
      </c>
      <c r="C8" s="458" t="s">
        <v>818</v>
      </c>
      <c r="D8" s="62" t="s">
        <v>890</v>
      </c>
      <c r="E8" s="62">
        <v>1</v>
      </c>
      <c r="F8" s="62" t="s">
        <v>594</v>
      </c>
      <c r="G8" s="33" t="s">
        <v>866</v>
      </c>
      <c r="H8" s="33" t="s">
        <v>819</v>
      </c>
      <c r="I8" s="33" t="s">
        <v>820</v>
      </c>
      <c r="J8" s="69">
        <v>0.81</v>
      </c>
      <c r="K8" s="105">
        <v>0.86</v>
      </c>
      <c r="L8" s="115"/>
      <c r="M8" s="115"/>
      <c r="N8" s="115"/>
      <c r="O8" s="115"/>
      <c r="P8" s="115"/>
      <c r="Q8" s="115"/>
      <c r="R8" s="115"/>
      <c r="S8" s="115"/>
      <c r="T8" s="115"/>
      <c r="U8" s="115"/>
      <c r="V8" s="115"/>
      <c r="W8" s="118">
        <v>0.05</v>
      </c>
      <c r="X8" s="33" t="s">
        <v>821</v>
      </c>
      <c r="Y8" s="62"/>
      <c r="Z8" s="116">
        <v>0</v>
      </c>
      <c r="AA8" s="16"/>
      <c r="AB8" s="16"/>
    </row>
    <row r="9" spans="1:28" ht="75" customHeight="1" x14ac:dyDescent="0.25">
      <c r="A9" s="257"/>
      <c r="B9" s="261"/>
      <c r="C9" s="459"/>
      <c r="D9" s="365" t="s">
        <v>891</v>
      </c>
      <c r="E9" s="62">
        <v>1</v>
      </c>
      <c r="F9" s="62" t="s">
        <v>596</v>
      </c>
      <c r="G9" s="33" t="s">
        <v>867</v>
      </c>
      <c r="H9" s="140" t="s">
        <v>900</v>
      </c>
      <c r="I9" s="140" t="s">
        <v>901</v>
      </c>
      <c r="J9" s="69"/>
      <c r="K9" s="105">
        <v>0.1</v>
      </c>
      <c r="L9" s="115"/>
      <c r="M9" s="115"/>
      <c r="N9" s="118">
        <v>0.1</v>
      </c>
      <c r="O9" s="115"/>
      <c r="P9" s="115"/>
      <c r="Q9" s="118">
        <v>0.1</v>
      </c>
      <c r="R9" s="115"/>
      <c r="S9" s="115"/>
      <c r="T9" s="118">
        <v>0.1</v>
      </c>
      <c r="U9" s="115"/>
      <c r="V9" s="115"/>
      <c r="W9" s="118">
        <v>0.1</v>
      </c>
      <c r="X9" s="251" t="s">
        <v>821</v>
      </c>
      <c r="Y9" s="251"/>
      <c r="Z9" s="116">
        <v>0</v>
      </c>
      <c r="AA9" s="16"/>
      <c r="AB9" s="16"/>
    </row>
    <row r="10" spans="1:28" ht="58.5" x14ac:dyDescent="0.25">
      <c r="A10" s="257"/>
      <c r="B10" s="261"/>
      <c r="C10" s="459"/>
      <c r="D10" s="365"/>
      <c r="E10" s="62">
        <v>2</v>
      </c>
      <c r="F10" s="62" t="s">
        <v>822</v>
      </c>
      <c r="G10" s="33" t="s">
        <v>868</v>
      </c>
      <c r="H10" s="142"/>
      <c r="I10" s="142"/>
      <c r="J10" s="69"/>
      <c r="K10" s="105">
        <v>0.1</v>
      </c>
      <c r="L10" s="115"/>
      <c r="M10" s="115"/>
      <c r="N10" s="118">
        <v>0.1</v>
      </c>
      <c r="O10" s="115"/>
      <c r="P10" s="115"/>
      <c r="Q10" s="118">
        <v>0.1</v>
      </c>
      <c r="R10" s="115"/>
      <c r="S10" s="115"/>
      <c r="T10" s="118">
        <v>0.1</v>
      </c>
      <c r="U10" s="115"/>
      <c r="V10" s="115"/>
      <c r="W10" s="118">
        <v>0.1</v>
      </c>
      <c r="X10" s="253"/>
      <c r="Y10" s="253"/>
      <c r="Z10" s="116">
        <v>0</v>
      </c>
      <c r="AA10" s="16"/>
      <c r="AB10" s="16"/>
    </row>
    <row r="11" spans="1:28" ht="57.6" customHeight="1" x14ac:dyDescent="0.25">
      <c r="A11" s="257"/>
      <c r="B11" s="261"/>
      <c r="C11" s="459"/>
      <c r="D11" s="365" t="s">
        <v>892</v>
      </c>
      <c r="E11" s="62">
        <v>1</v>
      </c>
      <c r="F11" s="62" t="s">
        <v>823</v>
      </c>
      <c r="G11" s="33" t="s">
        <v>869</v>
      </c>
      <c r="H11" s="251" t="s">
        <v>824</v>
      </c>
      <c r="I11" s="251" t="s">
        <v>825</v>
      </c>
      <c r="J11" s="69">
        <v>0</v>
      </c>
      <c r="K11" s="105">
        <v>1</v>
      </c>
      <c r="L11" s="70">
        <v>1</v>
      </c>
      <c r="M11" s="70">
        <v>1</v>
      </c>
      <c r="N11" s="70">
        <v>1</v>
      </c>
      <c r="O11" s="70">
        <v>1</v>
      </c>
      <c r="P11" s="70">
        <v>1</v>
      </c>
      <c r="Q11" s="70">
        <v>1</v>
      </c>
      <c r="R11" s="70">
        <v>1</v>
      </c>
      <c r="S11" s="70">
        <v>1</v>
      </c>
      <c r="T11" s="70">
        <v>1</v>
      </c>
      <c r="U11" s="70">
        <v>1</v>
      </c>
      <c r="V11" s="70">
        <v>1</v>
      </c>
      <c r="W11" s="70">
        <v>1</v>
      </c>
      <c r="X11" s="251" t="s">
        <v>821</v>
      </c>
      <c r="Y11" s="251" t="s">
        <v>865</v>
      </c>
      <c r="Z11" s="116">
        <v>0</v>
      </c>
      <c r="AA11" s="16"/>
      <c r="AB11" s="16"/>
    </row>
    <row r="12" spans="1:28" ht="19.149999999999999" customHeight="1" x14ac:dyDescent="0.25">
      <c r="A12" s="257"/>
      <c r="B12" s="261"/>
      <c r="C12" s="459"/>
      <c r="D12" s="365"/>
      <c r="E12" s="62">
        <v>2</v>
      </c>
      <c r="F12" s="62" t="s">
        <v>826</v>
      </c>
      <c r="G12" s="33" t="s">
        <v>870</v>
      </c>
      <c r="H12" s="252"/>
      <c r="I12" s="252"/>
      <c r="J12" s="69">
        <v>0</v>
      </c>
      <c r="K12" s="105">
        <v>0.85</v>
      </c>
      <c r="L12" s="70">
        <v>1</v>
      </c>
      <c r="M12" s="70">
        <v>1</v>
      </c>
      <c r="N12" s="70">
        <v>1</v>
      </c>
      <c r="O12" s="70">
        <v>1</v>
      </c>
      <c r="P12" s="70">
        <v>1</v>
      </c>
      <c r="Q12" s="70">
        <v>1</v>
      </c>
      <c r="R12" s="70">
        <v>1</v>
      </c>
      <c r="S12" s="70">
        <v>1</v>
      </c>
      <c r="T12" s="70">
        <v>1</v>
      </c>
      <c r="U12" s="70">
        <v>1</v>
      </c>
      <c r="V12" s="70">
        <v>1</v>
      </c>
      <c r="W12" s="70">
        <v>1</v>
      </c>
      <c r="X12" s="252"/>
      <c r="Y12" s="252"/>
      <c r="Z12" s="116">
        <v>0</v>
      </c>
      <c r="AA12" s="16"/>
      <c r="AB12" s="16"/>
    </row>
    <row r="13" spans="1:28" ht="19.5" x14ac:dyDescent="0.25">
      <c r="A13" s="257"/>
      <c r="B13" s="261"/>
      <c r="C13" s="459"/>
      <c r="D13" s="365"/>
      <c r="E13" s="62">
        <v>3</v>
      </c>
      <c r="F13" s="62" t="s">
        <v>827</v>
      </c>
      <c r="G13" s="33" t="s">
        <v>871</v>
      </c>
      <c r="H13" s="252"/>
      <c r="I13" s="252"/>
      <c r="J13" s="69">
        <v>0</v>
      </c>
      <c r="K13" s="105">
        <v>1</v>
      </c>
      <c r="L13" s="70">
        <v>1</v>
      </c>
      <c r="M13" s="115"/>
      <c r="N13" s="115"/>
      <c r="O13" s="70">
        <v>1</v>
      </c>
      <c r="P13" s="115"/>
      <c r="Q13" s="115"/>
      <c r="R13" s="70">
        <v>1</v>
      </c>
      <c r="S13" s="115"/>
      <c r="T13" s="115"/>
      <c r="U13" s="70">
        <v>1</v>
      </c>
      <c r="V13" s="115"/>
      <c r="W13" s="115"/>
      <c r="X13" s="252"/>
      <c r="Y13" s="252"/>
      <c r="Z13" s="116">
        <v>0</v>
      </c>
      <c r="AA13" s="16"/>
      <c r="AB13" s="16"/>
    </row>
    <row r="14" spans="1:28" ht="39" x14ac:dyDescent="0.25">
      <c r="A14" s="257"/>
      <c r="B14" s="261"/>
      <c r="C14" s="459"/>
      <c r="D14" s="365"/>
      <c r="E14" s="62">
        <v>4</v>
      </c>
      <c r="F14" s="62" t="s">
        <v>828</v>
      </c>
      <c r="G14" s="33" t="s">
        <v>872</v>
      </c>
      <c r="H14" s="253"/>
      <c r="I14" s="253"/>
      <c r="J14" s="69">
        <v>0</v>
      </c>
      <c r="K14" s="105">
        <v>1</v>
      </c>
      <c r="L14" s="70">
        <v>1</v>
      </c>
      <c r="M14" s="70">
        <v>1</v>
      </c>
      <c r="N14" s="70">
        <v>1</v>
      </c>
      <c r="O14" s="70">
        <v>1</v>
      </c>
      <c r="P14" s="70">
        <v>1</v>
      </c>
      <c r="Q14" s="70">
        <v>1</v>
      </c>
      <c r="R14" s="70">
        <v>1</v>
      </c>
      <c r="S14" s="70">
        <v>1</v>
      </c>
      <c r="T14" s="70">
        <v>1</v>
      </c>
      <c r="U14" s="70">
        <v>1</v>
      </c>
      <c r="V14" s="70">
        <v>1</v>
      </c>
      <c r="W14" s="70">
        <v>1</v>
      </c>
      <c r="X14" s="253"/>
      <c r="Y14" s="253"/>
      <c r="Z14" s="116">
        <v>0</v>
      </c>
      <c r="AA14" s="16"/>
      <c r="AB14" s="16"/>
    </row>
    <row r="15" spans="1:28" ht="78" x14ac:dyDescent="0.25">
      <c r="A15" s="257"/>
      <c r="B15" s="261"/>
      <c r="C15" s="459"/>
      <c r="D15" s="326" t="s">
        <v>893</v>
      </c>
      <c r="E15" s="62">
        <v>1</v>
      </c>
      <c r="F15" s="62" t="s">
        <v>829</v>
      </c>
      <c r="G15" s="33" t="s">
        <v>873</v>
      </c>
      <c r="H15" s="251" t="s">
        <v>830</v>
      </c>
      <c r="I15" s="33" t="s">
        <v>831</v>
      </c>
      <c r="J15" s="33">
        <v>0</v>
      </c>
      <c r="K15" s="33">
        <v>1</v>
      </c>
      <c r="L15" s="16"/>
      <c r="M15" s="16"/>
      <c r="N15" s="16"/>
      <c r="O15" s="33"/>
      <c r="P15" s="33"/>
      <c r="Q15" s="115"/>
      <c r="R15" s="16"/>
      <c r="S15" s="16"/>
      <c r="T15" s="16"/>
      <c r="U15" s="16"/>
      <c r="V15" s="33"/>
      <c r="W15" s="36">
        <v>1</v>
      </c>
      <c r="X15" s="251" t="s">
        <v>832</v>
      </c>
      <c r="Y15" s="251" t="s">
        <v>833</v>
      </c>
      <c r="Z15" s="116">
        <v>0</v>
      </c>
      <c r="AA15" s="16"/>
      <c r="AB15" s="16"/>
    </row>
    <row r="16" spans="1:28" ht="38.450000000000003" customHeight="1" x14ac:dyDescent="0.25">
      <c r="A16" s="257"/>
      <c r="B16" s="261"/>
      <c r="C16" s="459"/>
      <c r="D16" s="327"/>
      <c r="E16" s="62">
        <v>2</v>
      </c>
      <c r="F16" s="62" t="s">
        <v>834</v>
      </c>
      <c r="G16" s="33" t="s">
        <v>874</v>
      </c>
      <c r="H16" s="252"/>
      <c r="I16" s="251" t="s">
        <v>835</v>
      </c>
      <c r="J16" s="69">
        <v>0</v>
      </c>
      <c r="K16" s="69">
        <v>0.8</v>
      </c>
      <c r="L16" s="16"/>
      <c r="M16" s="16"/>
      <c r="N16" s="16"/>
      <c r="O16" s="33"/>
      <c r="P16" s="16"/>
      <c r="Q16" s="16"/>
      <c r="R16" s="16"/>
      <c r="S16" s="16"/>
      <c r="T16" s="16"/>
      <c r="U16" s="16"/>
      <c r="V16" s="33"/>
      <c r="W16" s="70">
        <v>0.8</v>
      </c>
      <c r="X16" s="252"/>
      <c r="Y16" s="252"/>
      <c r="Z16" s="116">
        <v>0</v>
      </c>
      <c r="AA16" s="16"/>
      <c r="AB16" s="16"/>
    </row>
    <row r="17" spans="1:28" ht="19.5" x14ac:dyDescent="0.25">
      <c r="A17" s="257"/>
      <c r="B17" s="261"/>
      <c r="C17" s="459"/>
      <c r="D17" s="328"/>
      <c r="E17" s="62">
        <v>3</v>
      </c>
      <c r="F17" s="62" t="s">
        <v>836</v>
      </c>
      <c r="G17" s="33" t="s">
        <v>875</v>
      </c>
      <c r="H17" s="253"/>
      <c r="I17" s="253"/>
      <c r="J17" s="33">
        <v>0</v>
      </c>
      <c r="K17" s="33">
        <v>1</v>
      </c>
      <c r="L17" s="16"/>
      <c r="M17" s="16"/>
      <c r="N17" s="16"/>
      <c r="O17" s="33"/>
      <c r="P17" s="16"/>
      <c r="Q17" s="16"/>
      <c r="R17" s="16"/>
      <c r="S17" s="16"/>
      <c r="T17" s="16"/>
      <c r="U17" s="16"/>
      <c r="V17" s="33"/>
      <c r="W17" s="36">
        <v>1</v>
      </c>
      <c r="X17" s="253"/>
      <c r="Y17" s="253"/>
      <c r="Z17" s="116">
        <v>0</v>
      </c>
      <c r="AA17" s="16"/>
      <c r="AB17" s="16"/>
    </row>
    <row r="18" spans="1:28" ht="57.6" customHeight="1" x14ac:dyDescent="0.25">
      <c r="A18" s="257"/>
      <c r="B18" s="261"/>
      <c r="C18" s="459"/>
      <c r="D18" s="326" t="s">
        <v>894</v>
      </c>
      <c r="E18" s="62">
        <v>1</v>
      </c>
      <c r="F18" s="62" t="s">
        <v>837</v>
      </c>
      <c r="G18" s="33" t="s">
        <v>876</v>
      </c>
      <c r="H18" s="251" t="s">
        <v>830</v>
      </c>
      <c r="I18" s="33" t="s">
        <v>838</v>
      </c>
      <c r="J18" s="33">
        <v>0</v>
      </c>
      <c r="K18" s="33">
        <v>2</v>
      </c>
      <c r="L18" s="16"/>
      <c r="M18" s="16"/>
      <c r="N18" s="16"/>
      <c r="O18" s="33"/>
      <c r="P18" s="16"/>
      <c r="Q18" s="36">
        <v>1</v>
      </c>
      <c r="R18" s="16"/>
      <c r="S18" s="16"/>
      <c r="T18" s="16"/>
      <c r="U18" s="16"/>
      <c r="V18" s="33"/>
      <c r="W18" s="36">
        <v>1</v>
      </c>
      <c r="X18" s="251" t="s">
        <v>832</v>
      </c>
      <c r="Y18" s="251" t="s">
        <v>839</v>
      </c>
      <c r="Z18" s="116">
        <v>0</v>
      </c>
      <c r="AA18" s="16"/>
      <c r="AB18" s="16"/>
    </row>
    <row r="19" spans="1:28" ht="78" x14ac:dyDescent="0.25">
      <c r="A19" s="257"/>
      <c r="B19" s="261"/>
      <c r="C19" s="459"/>
      <c r="D19" s="328"/>
      <c r="E19" s="62">
        <v>2</v>
      </c>
      <c r="F19" s="62" t="s">
        <v>840</v>
      </c>
      <c r="G19" s="33" t="s">
        <v>877</v>
      </c>
      <c r="H19" s="253"/>
      <c r="I19" s="33" t="s">
        <v>841</v>
      </c>
      <c r="J19" s="33"/>
      <c r="K19" s="33"/>
      <c r="L19" s="16"/>
      <c r="M19" s="16"/>
      <c r="N19" s="16"/>
      <c r="O19" s="33"/>
      <c r="P19" s="16"/>
      <c r="Q19" s="36">
        <v>1</v>
      </c>
      <c r="R19" s="16"/>
      <c r="S19" s="16"/>
      <c r="T19" s="16"/>
      <c r="U19" s="16"/>
      <c r="V19" s="33"/>
      <c r="W19" s="36">
        <v>1</v>
      </c>
      <c r="X19" s="253"/>
      <c r="Y19" s="253"/>
      <c r="Z19" s="116">
        <v>0</v>
      </c>
      <c r="AA19" s="16"/>
      <c r="AB19" s="16"/>
    </row>
    <row r="20" spans="1:28" ht="38.450000000000003" customHeight="1" x14ac:dyDescent="0.25">
      <c r="A20" s="257"/>
      <c r="B20" s="261"/>
      <c r="C20" s="459"/>
      <c r="D20" s="326" t="s">
        <v>895</v>
      </c>
      <c r="E20" s="62">
        <v>1</v>
      </c>
      <c r="F20" s="62" t="s">
        <v>842</v>
      </c>
      <c r="G20" s="33" t="s">
        <v>878</v>
      </c>
      <c r="H20" s="251" t="s">
        <v>879</v>
      </c>
      <c r="I20" s="251" t="s">
        <v>843</v>
      </c>
      <c r="J20" s="69">
        <v>0</v>
      </c>
      <c r="K20" s="69">
        <v>1</v>
      </c>
      <c r="L20" s="70">
        <v>1</v>
      </c>
      <c r="M20" s="70">
        <v>1</v>
      </c>
      <c r="N20" s="70">
        <v>1</v>
      </c>
      <c r="O20" s="70">
        <v>1</v>
      </c>
      <c r="P20" s="70">
        <v>1</v>
      </c>
      <c r="Q20" s="70">
        <v>1</v>
      </c>
      <c r="R20" s="70">
        <v>1</v>
      </c>
      <c r="S20" s="70">
        <v>1</v>
      </c>
      <c r="T20" s="70">
        <v>1</v>
      </c>
      <c r="U20" s="70">
        <v>1</v>
      </c>
      <c r="V20" s="70">
        <v>1</v>
      </c>
      <c r="W20" s="70">
        <v>1</v>
      </c>
      <c r="X20" s="251" t="s">
        <v>832</v>
      </c>
      <c r="Y20" s="251"/>
      <c r="Z20" s="116">
        <v>0</v>
      </c>
      <c r="AA20" s="251"/>
      <c r="AB20" s="489"/>
    </row>
    <row r="21" spans="1:28" ht="58.5" x14ac:dyDescent="0.25">
      <c r="A21" s="257"/>
      <c r="B21" s="261"/>
      <c r="C21" s="459"/>
      <c r="D21" s="327"/>
      <c r="E21" s="62">
        <v>2</v>
      </c>
      <c r="F21" s="62" t="s">
        <v>844</v>
      </c>
      <c r="G21" s="33" t="s">
        <v>880</v>
      </c>
      <c r="H21" s="252"/>
      <c r="I21" s="252"/>
      <c r="J21" s="69">
        <v>0</v>
      </c>
      <c r="K21" s="69">
        <v>1</v>
      </c>
      <c r="L21" s="70">
        <v>1</v>
      </c>
      <c r="M21" s="16"/>
      <c r="N21" s="16"/>
      <c r="O21" s="70">
        <v>1</v>
      </c>
      <c r="P21" s="16"/>
      <c r="Q21" s="16"/>
      <c r="R21" s="70">
        <v>1</v>
      </c>
      <c r="S21" s="16"/>
      <c r="T21" s="16"/>
      <c r="U21" s="70">
        <v>1</v>
      </c>
      <c r="V21" s="16"/>
      <c r="W21" s="16"/>
      <c r="X21" s="252"/>
      <c r="Y21" s="252"/>
      <c r="Z21" s="116">
        <v>0</v>
      </c>
      <c r="AA21" s="252"/>
      <c r="AB21" s="252"/>
    </row>
    <row r="22" spans="1:28" ht="19.5" x14ac:dyDescent="0.25">
      <c r="A22" s="257"/>
      <c r="B22" s="261"/>
      <c r="C22" s="459"/>
      <c r="D22" s="327"/>
      <c r="E22" s="62">
        <v>3</v>
      </c>
      <c r="F22" s="62" t="s">
        <v>845</v>
      </c>
      <c r="G22" s="33" t="s">
        <v>881</v>
      </c>
      <c r="H22" s="252"/>
      <c r="I22" s="252"/>
      <c r="J22" s="69">
        <v>0</v>
      </c>
      <c r="K22" s="69">
        <v>1</v>
      </c>
      <c r="L22" s="70">
        <v>1</v>
      </c>
      <c r="M22" s="70">
        <v>1</v>
      </c>
      <c r="N22" s="70">
        <v>1</v>
      </c>
      <c r="O22" s="70">
        <v>1</v>
      </c>
      <c r="P22" s="70">
        <v>1</v>
      </c>
      <c r="Q22" s="70">
        <v>1</v>
      </c>
      <c r="R22" s="70">
        <v>1</v>
      </c>
      <c r="S22" s="70">
        <v>1</v>
      </c>
      <c r="T22" s="70">
        <v>1</v>
      </c>
      <c r="U22" s="70">
        <v>1</v>
      </c>
      <c r="V22" s="70">
        <v>1</v>
      </c>
      <c r="W22" s="70">
        <v>1</v>
      </c>
      <c r="X22" s="253"/>
      <c r="Y22" s="253"/>
      <c r="Z22" s="116">
        <v>0</v>
      </c>
      <c r="AA22" s="253"/>
      <c r="AB22" s="253"/>
    </row>
    <row r="23" spans="1:28" ht="117" x14ac:dyDescent="0.25">
      <c r="A23" s="257"/>
      <c r="B23" s="261"/>
      <c r="C23" s="459"/>
      <c r="D23" s="326" t="s">
        <v>896</v>
      </c>
      <c r="E23" s="62">
        <v>1</v>
      </c>
      <c r="F23" s="62" t="s">
        <v>846</v>
      </c>
      <c r="G23" s="33" t="s">
        <v>882</v>
      </c>
      <c r="H23" s="33" t="s">
        <v>847</v>
      </c>
      <c r="I23" s="33" t="s">
        <v>848</v>
      </c>
      <c r="J23" s="69">
        <v>1</v>
      </c>
      <c r="K23" s="69">
        <v>1</v>
      </c>
      <c r="L23" s="70">
        <v>1</v>
      </c>
      <c r="M23" s="70">
        <v>1</v>
      </c>
      <c r="N23" s="70">
        <v>1</v>
      </c>
      <c r="O23" s="70">
        <v>1</v>
      </c>
      <c r="P23" s="70">
        <v>1</v>
      </c>
      <c r="Q23" s="70">
        <v>1</v>
      </c>
      <c r="R23" s="70">
        <v>1</v>
      </c>
      <c r="S23" s="70">
        <v>1</v>
      </c>
      <c r="T23" s="70">
        <v>1</v>
      </c>
      <c r="U23" s="70">
        <v>1</v>
      </c>
      <c r="V23" s="70">
        <v>1</v>
      </c>
      <c r="W23" s="70">
        <v>1</v>
      </c>
      <c r="X23" s="251" t="s">
        <v>821</v>
      </c>
      <c r="Y23" s="16"/>
      <c r="Z23" s="116">
        <v>0</v>
      </c>
      <c r="AA23" s="16"/>
      <c r="AB23" s="16"/>
    </row>
    <row r="24" spans="1:28" ht="78" x14ac:dyDescent="0.25">
      <c r="A24" s="257"/>
      <c r="B24" s="261"/>
      <c r="C24" s="459"/>
      <c r="D24" s="328"/>
      <c r="E24" s="62">
        <v>2</v>
      </c>
      <c r="F24" s="62" t="s">
        <v>849</v>
      </c>
      <c r="G24" s="33" t="s">
        <v>883</v>
      </c>
      <c r="H24" s="33" t="s">
        <v>850</v>
      </c>
      <c r="I24" s="33" t="s">
        <v>851</v>
      </c>
      <c r="J24" s="69">
        <v>1</v>
      </c>
      <c r="K24" s="69">
        <v>1</v>
      </c>
      <c r="L24" s="70">
        <v>1</v>
      </c>
      <c r="M24" s="70">
        <v>1</v>
      </c>
      <c r="N24" s="70">
        <v>1</v>
      </c>
      <c r="O24" s="70">
        <v>1</v>
      </c>
      <c r="P24" s="70">
        <v>1</v>
      </c>
      <c r="Q24" s="70">
        <v>1</v>
      </c>
      <c r="R24" s="70">
        <v>1</v>
      </c>
      <c r="S24" s="70">
        <v>1</v>
      </c>
      <c r="T24" s="70">
        <v>1</v>
      </c>
      <c r="U24" s="70">
        <v>1</v>
      </c>
      <c r="V24" s="70">
        <v>1</v>
      </c>
      <c r="W24" s="70">
        <v>1</v>
      </c>
      <c r="X24" s="253"/>
      <c r="Y24" s="16"/>
      <c r="Z24" s="116">
        <v>0</v>
      </c>
      <c r="AA24" s="16"/>
      <c r="AB24" s="16"/>
    </row>
    <row r="25" spans="1:28" ht="117" x14ac:dyDescent="0.25">
      <c r="A25" s="257"/>
      <c r="B25" s="261"/>
      <c r="C25" s="459"/>
      <c r="D25" s="326" t="s">
        <v>897</v>
      </c>
      <c r="E25" s="62">
        <v>1</v>
      </c>
      <c r="F25" s="62" t="s">
        <v>852</v>
      </c>
      <c r="G25" s="33" t="s">
        <v>884</v>
      </c>
      <c r="H25" s="33" t="s">
        <v>853</v>
      </c>
      <c r="I25" s="33" t="s">
        <v>854</v>
      </c>
      <c r="J25" s="33">
        <v>0</v>
      </c>
      <c r="K25" s="33">
        <v>12</v>
      </c>
      <c r="L25" s="36">
        <v>1</v>
      </c>
      <c r="M25" s="36">
        <v>1</v>
      </c>
      <c r="N25" s="36">
        <v>1</v>
      </c>
      <c r="O25" s="36">
        <v>1</v>
      </c>
      <c r="P25" s="36">
        <v>1</v>
      </c>
      <c r="Q25" s="36">
        <v>1</v>
      </c>
      <c r="R25" s="36">
        <v>1</v>
      </c>
      <c r="S25" s="36">
        <v>1</v>
      </c>
      <c r="T25" s="36">
        <v>1</v>
      </c>
      <c r="U25" s="36">
        <v>1</v>
      </c>
      <c r="V25" s="36">
        <v>1</v>
      </c>
      <c r="W25" s="36">
        <v>1</v>
      </c>
      <c r="X25" s="33" t="s">
        <v>821</v>
      </c>
      <c r="Y25" s="16"/>
      <c r="Z25" s="116">
        <v>0</v>
      </c>
      <c r="AA25" s="16"/>
      <c r="AB25" s="16"/>
    </row>
    <row r="26" spans="1:28" ht="117" x14ac:dyDescent="0.25">
      <c r="A26" s="257"/>
      <c r="B26" s="261"/>
      <c r="C26" s="459"/>
      <c r="D26" s="328"/>
      <c r="E26" s="62">
        <v>2</v>
      </c>
      <c r="F26" s="62" t="s">
        <v>855</v>
      </c>
      <c r="G26" s="33" t="s">
        <v>885</v>
      </c>
      <c r="H26" s="33" t="s">
        <v>853</v>
      </c>
      <c r="I26" s="33" t="s">
        <v>856</v>
      </c>
      <c r="J26" s="33">
        <v>0</v>
      </c>
      <c r="K26" s="33">
        <v>12</v>
      </c>
      <c r="L26" s="36">
        <v>1</v>
      </c>
      <c r="M26" s="36">
        <v>1</v>
      </c>
      <c r="N26" s="36">
        <v>1</v>
      </c>
      <c r="O26" s="36">
        <v>1</v>
      </c>
      <c r="P26" s="36">
        <v>1</v>
      </c>
      <c r="Q26" s="36">
        <v>1</v>
      </c>
      <c r="R26" s="36">
        <v>1</v>
      </c>
      <c r="S26" s="36">
        <v>1</v>
      </c>
      <c r="T26" s="36">
        <v>1</v>
      </c>
      <c r="U26" s="36">
        <v>1</v>
      </c>
      <c r="V26" s="36">
        <v>1</v>
      </c>
      <c r="W26" s="36">
        <v>1</v>
      </c>
      <c r="X26" s="33" t="s">
        <v>832</v>
      </c>
      <c r="Y26" s="16"/>
      <c r="Z26" s="116">
        <v>0</v>
      </c>
      <c r="AA26" s="16"/>
      <c r="AB26" s="16"/>
    </row>
    <row r="27" spans="1:28" ht="19.5" x14ac:dyDescent="0.25">
      <c r="A27" s="257"/>
      <c r="B27" s="261"/>
      <c r="C27" s="459"/>
      <c r="D27" s="326" t="s">
        <v>898</v>
      </c>
      <c r="E27" s="62">
        <v>1</v>
      </c>
      <c r="F27" s="62" t="s">
        <v>857</v>
      </c>
      <c r="G27" s="33" t="s">
        <v>886</v>
      </c>
      <c r="H27" s="251" t="s">
        <v>858</v>
      </c>
      <c r="I27" s="251" t="s">
        <v>859</v>
      </c>
      <c r="J27" s="69">
        <v>0</v>
      </c>
      <c r="K27" s="69">
        <v>0.9</v>
      </c>
      <c r="L27" s="70">
        <v>0.9</v>
      </c>
      <c r="M27" s="70">
        <v>0.9</v>
      </c>
      <c r="N27" s="70">
        <v>0.9</v>
      </c>
      <c r="O27" s="70">
        <v>0.9</v>
      </c>
      <c r="P27" s="70">
        <v>0.9</v>
      </c>
      <c r="Q27" s="70">
        <v>0.9</v>
      </c>
      <c r="R27" s="70">
        <v>0.9</v>
      </c>
      <c r="S27" s="70">
        <v>0.9</v>
      </c>
      <c r="T27" s="70">
        <v>0.9</v>
      </c>
      <c r="U27" s="70">
        <v>0.9</v>
      </c>
      <c r="V27" s="70">
        <v>0.9</v>
      </c>
      <c r="W27" s="70">
        <v>0.9</v>
      </c>
      <c r="X27" s="251" t="s">
        <v>821</v>
      </c>
      <c r="Y27" s="16"/>
      <c r="Z27" s="116">
        <v>0</v>
      </c>
      <c r="AA27" s="16"/>
      <c r="AB27" s="16"/>
    </row>
    <row r="28" spans="1:28" ht="19.5" x14ac:dyDescent="0.25">
      <c r="A28" s="257"/>
      <c r="B28" s="261"/>
      <c r="C28" s="459"/>
      <c r="D28" s="327"/>
      <c r="E28" s="62">
        <v>2</v>
      </c>
      <c r="F28" s="62" t="s">
        <v>860</v>
      </c>
      <c r="G28" s="33" t="s">
        <v>887</v>
      </c>
      <c r="H28" s="252"/>
      <c r="I28" s="252"/>
      <c r="J28" s="69">
        <v>0</v>
      </c>
      <c r="K28" s="69">
        <v>0.9</v>
      </c>
      <c r="L28" s="70">
        <v>0.9</v>
      </c>
      <c r="M28" s="70">
        <v>0.9</v>
      </c>
      <c r="N28" s="70">
        <v>0.9</v>
      </c>
      <c r="O28" s="70">
        <v>0.9</v>
      </c>
      <c r="P28" s="70">
        <v>0.9</v>
      </c>
      <c r="Q28" s="70">
        <v>0.9</v>
      </c>
      <c r="R28" s="70">
        <v>0.9</v>
      </c>
      <c r="S28" s="70">
        <v>0.9</v>
      </c>
      <c r="T28" s="70">
        <v>0.9</v>
      </c>
      <c r="U28" s="70">
        <v>0.9</v>
      </c>
      <c r="V28" s="70">
        <v>0.9</v>
      </c>
      <c r="W28" s="70">
        <v>0.9</v>
      </c>
      <c r="X28" s="252"/>
      <c r="Y28" s="16"/>
      <c r="Z28" s="116">
        <v>0</v>
      </c>
      <c r="AA28" s="16"/>
      <c r="AB28" s="16"/>
    </row>
    <row r="29" spans="1:28" ht="39" x14ac:dyDescent="0.25">
      <c r="A29" s="257"/>
      <c r="B29" s="261"/>
      <c r="C29" s="459"/>
      <c r="D29" s="328"/>
      <c r="E29" s="62">
        <v>3</v>
      </c>
      <c r="F29" s="62" t="s">
        <v>861</v>
      </c>
      <c r="G29" s="33" t="s">
        <v>888</v>
      </c>
      <c r="H29" s="253"/>
      <c r="I29" s="253"/>
      <c r="J29" s="69">
        <v>0</v>
      </c>
      <c r="K29" s="69">
        <v>0.9</v>
      </c>
      <c r="L29" s="70">
        <v>0.9</v>
      </c>
      <c r="M29" s="70">
        <v>0.9</v>
      </c>
      <c r="N29" s="70">
        <v>0.9</v>
      </c>
      <c r="O29" s="70">
        <v>0.9</v>
      </c>
      <c r="P29" s="70">
        <v>0.9</v>
      </c>
      <c r="Q29" s="70">
        <v>0.9</v>
      </c>
      <c r="R29" s="70">
        <v>0.9</v>
      </c>
      <c r="S29" s="70">
        <v>0.9</v>
      </c>
      <c r="T29" s="70">
        <v>0.9</v>
      </c>
      <c r="U29" s="70">
        <v>0.9</v>
      </c>
      <c r="V29" s="70">
        <v>0.9</v>
      </c>
      <c r="W29" s="70">
        <v>0.9</v>
      </c>
      <c r="X29" s="253"/>
      <c r="Y29" s="16"/>
      <c r="Z29" s="116">
        <v>0</v>
      </c>
      <c r="AA29" s="16"/>
      <c r="AB29" s="16"/>
    </row>
    <row r="30" spans="1:28" ht="78" x14ac:dyDescent="0.3">
      <c r="A30" s="257"/>
      <c r="B30" s="261"/>
      <c r="C30" s="460"/>
      <c r="D30" s="117" t="s">
        <v>899</v>
      </c>
      <c r="E30" s="62">
        <v>1</v>
      </c>
      <c r="F30" s="117" t="s">
        <v>862</v>
      </c>
      <c r="G30" s="33" t="s">
        <v>889</v>
      </c>
      <c r="H30" s="38" t="s">
        <v>863</v>
      </c>
      <c r="I30" s="38" t="s">
        <v>864</v>
      </c>
      <c r="J30" s="33">
        <v>0</v>
      </c>
      <c r="K30" s="33">
        <v>5</v>
      </c>
      <c r="L30" s="75"/>
      <c r="M30" s="75"/>
      <c r="N30" s="36">
        <v>1</v>
      </c>
      <c r="O30" s="75"/>
      <c r="P30" s="75"/>
      <c r="Q30" s="36">
        <v>2</v>
      </c>
      <c r="R30" s="75"/>
      <c r="S30" s="75"/>
      <c r="T30" s="36">
        <v>2</v>
      </c>
      <c r="U30" s="75"/>
      <c r="V30" s="75"/>
      <c r="W30" s="75"/>
      <c r="X30" s="38" t="s">
        <v>832</v>
      </c>
      <c r="Y30" s="38" t="s">
        <v>865</v>
      </c>
      <c r="Z30" s="116">
        <v>0</v>
      </c>
      <c r="AA30" s="16"/>
      <c r="AB30" s="16"/>
    </row>
    <row r="31" spans="1:28" ht="15" customHeight="1" x14ac:dyDescent="0.25"/>
    <row r="32" spans="1:28" ht="15" customHeight="1" x14ac:dyDescent="0.25"/>
    <row r="33" spans="1:3" ht="18.75" x14ac:dyDescent="0.25">
      <c r="A33" s="426" t="s">
        <v>202</v>
      </c>
      <c r="B33" s="12" t="s">
        <v>203</v>
      </c>
      <c r="C33" s="7">
        <v>10</v>
      </c>
    </row>
    <row r="34" spans="1:3" ht="18.75" x14ac:dyDescent="0.25">
      <c r="A34" s="427"/>
      <c r="B34" s="12" t="s">
        <v>204</v>
      </c>
      <c r="C34" s="7">
        <v>23</v>
      </c>
    </row>
    <row r="35" spans="1:3" ht="18.75" x14ac:dyDescent="0.25">
      <c r="A35" s="428"/>
      <c r="B35" s="12" t="s">
        <v>205</v>
      </c>
      <c r="C35" s="7">
        <v>10</v>
      </c>
    </row>
  </sheetData>
  <mergeCells count="64">
    <mergeCell ref="A8:A30"/>
    <mergeCell ref="B8:B30"/>
    <mergeCell ref="C8:C30"/>
    <mergeCell ref="H11:H14"/>
    <mergeCell ref="AA6:AA7"/>
    <mergeCell ref="D9:D10"/>
    <mergeCell ref="D11:D14"/>
    <mergeCell ref="U6:W6"/>
    <mergeCell ref="X6:X7"/>
    <mergeCell ref="Y6:Y7"/>
    <mergeCell ref="Z6:Z7"/>
    <mergeCell ref="X9:X10"/>
    <mergeCell ref="I11:I14"/>
    <mergeCell ref="X11:X14"/>
    <mergeCell ref="D15:D17"/>
    <mergeCell ref="H15:H17"/>
    <mergeCell ref="A5:B5"/>
    <mergeCell ref="C5:AB5"/>
    <mergeCell ref="A6:A7"/>
    <mergeCell ref="B6:B7"/>
    <mergeCell ref="C6:C7"/>
    <mergeCell ref="D6:D7"/>
    <mergeCell ref="E6:F7"/>
    <mergeCell ref="G6:G7"/>
    <mergeCell ref="H6:H7"/>
    <mergeCell ref="I6:I7"/>
    <mergeCell ref="AB6:AB7"/>
    <mergeCell ref="J6:J7"/>
    <mergeCell ref="K6:K7"/>
    <mergeCell ref="L6:N6"/>
    <mergeCell ref="O6:Q6"/>
    <mergeCell ref="R6:T6"/>
    <mergeCell ref="A1:B3"/>
    <mergeCell ref="C1:AB1"/>
    <mergeCell ref="C2:AB2"/>
    <mergeCell ref="C3:AB3"/>
    <mergeCell ref="A4:B4"/>
    <mergeCell ref="C4:AB4"/>
    <mergeCell ref="X15:X17"/>
    <mergeCell ref="X20:X22"/>
    <mergeCell ref="D23:D24"/>
    <mergeCell ref="X23:X24"/>
    <mergeCell ref="Y15:Y17"/>
    <mergeCell ref="I16:I17"/>
    <mergeCell ref="D18:D19"/>
    <mergeCell ref="H18:H19"/>
    <mergeCell ref="X18:X19"/>
    <mergeCell ref="Y18:Y19"/>
    <mergeCell ref="AA20:AA22"/>
    <mergeCell ref="AB20:AB22"/>
    <mergeCell ref="Y11:Y14"/>
    <mergeCell ref="Y9:Y10"/>
    <mergeCell ref="A33:A35"/>
    <mergeCell ref="H9:H10"/>
    <mergeCell ref="I9:I10"/>
    <mergeCell ref="Y20:Y22"/>
    <mergeCell ref="D25:D26"/>
    <mergeCell ref="D27:D29"/>
    <mergeCell ref="H27:H29"/>
    <mergeCell ref="I27:I29"/>
    <mergeCell ref="X27:X29"/>
    <mergeCell ref="D20:D22"/>
    <mergeCell ref="H20:H22"/>
    <mergeCell ref="I20:I22"/>
  </mergeCells>
  <phoneticPr fontId="3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6B6CC-92DA-4DA8-93D0-01B6E9EEFDAD}">
  <dimension ref="A1:AB21"/>
  <sheetViews>
    <sheetView topLeftCell="A14" workbookViewId="0">
      <selection activeCell="A11" sqref="A1:AB15"/>
    </sheetView>
  </sheetViews>
  <sheetFormatPr baseColWidth="10" defaultRowHeight="15" x14ac:dyDescent="0.25"/>
  <cols>
    <col min="1" max="1" width="19.5703125" customWidth="1"/>
    <col min="2" max="2" width="24.28515625" customWidth="1"/>
    <col min="3" max="3" width="22.5703125" customWidth="1"/>
    <col min="4" max="4" width="32.42578125" customWidth="1"/>
    <col min="5" max="5" width="2.7109375" bestFit="1" customWidth="1"/>
    <col min="6" max="6" width="43.42578125" style="92" customWidth="1"/>
    <col min="7" max="7" width="13.7109375" bestFit="1" customWidth="1"/>
    <col min="8" max="8" width="27.7109375" customWidth="1"/>
    <col min="9" max="9" width="31.42578125" customWidth="1"/>
    <col min="10" max="10" width="18.7109375" customWidth="1"/>
    <col min="11" max="11" width="15.7109375" customWidth="1"/>
    <col min="24" max="24" width="22" customWidth="1"/>
    <col min="25" max="25" width="23.28515625" customWidth="1"/>
    <col min="26" max="26" width="31.42578125" customWidth="1"/>
    <col min="27" max="27" width="21.42578125" customWidth="1"/>
    <col min="28" max="28" width="24.140625" customWidth="1"/>
  </cols>
  <sheetData>
    <row r="1" spans="1:28" ht="30" x14ac:dyDescent="0.25">
      <c r="A1" s="276" t="e" vm="1">
        <v>#VALUE!</v>
      </c>
      <c r="B1" s="276"/>
      <c r="C1" s="490" t="s">
        <v>2</v>
      </c>
      <c r="D1" s="491"/>
      <c r="E1" s="491"/>
      <c r="F1" s="491"/>
      <c r="G1" s="491"/>
      <c r="H1" s="491"/>
      <c r="I1" s="491"/>
      <c r="J1" s="491"/>
      <c r="K1" s="491"/>
      <c r="L1" s="491"/>
      <c r="M1" s="491"/>
      <c r="N1" s="491"/>
      <c r="O1" s="491"/>
      <c r="P1" s="491"/>
      <c r="Q1" s="491"/>
      <c r="R1" s="491"/>
      <c r="S1" s="491"/>
      <c r="T1" s="491"/>
      <c r="U1" s="491"/>
      <c r="V1" s="491"/>
      <c r="W1" s="491"/>
      <c r="X1" s="491"/>
      <c r="Y1" s="491"/>
      <c r="Z1" s="491"/>
      <c r="AA1" s="491"/>
      <c r="AB1" s="491"/>
    </row>
    <row r="2" spans="1:28" ht="25.5" x14ac:dyDescent="0.25">
      <c r="A2" s="276"/>
      <c r="B2" s="276"/>
      <c r="C2" s="373" t="s">
        <v>0</v>
      </c>
      <c r="D2" s="374"/>
      <c r="E2" s="374"/>
      <c r="F2" s="374"/>
      <c r="G2" s="374"/>
      <c r="H2" s="374"/>
      <c r="I2" s="374"/>
      <c r="J2" s="374"/>
      <c r="K2" s="374"/>
      <c r="L2" s="374"/>
      <c r="M2" s="374"/>
      <c r="N2" s="374"/>
      <c r="O2" s="374"/>
      <c r="P2" s="374"/>
      <c r="Q2" s="374"/>
      <c r="R2" s="374"/>
      <c r="S2" s="374"/>
      <c r="T2" s="374"/>
      <c r="U2" s="374"/>
      <c r="V2" s="374"/>
      <c r="W2" s="374"/>
      <c r="X2" s="374"/>
      <c r="Y2" s="374"/>
      <c r="Z2" s="374"/>
      <c r="AA2" s="374"/>
      <c r="AB2" s="374"/>
    </row>
    <row r="3" spans="1:28" ht="25.5" x14ac:dyDescent="0.25">
      <c r="A3" s="276"/>
      <c r="B3" s="276"/>
      <c r="C3" s="373" t="s">
        <v>3</v>
      </c>
      <c r="D3" s="374"/>
      <c r="E3" s="374"/>
      <c r="F3" s="374"/>
      <c r="G3" s="374"/>
      <c r="H3" s="374"/>
      <c r="I3" s="374"/>
      <c r="J3" s="374"/>
      <c r="K3" s="374"/>
      <c r="L3" s="374"/>
      <c r="M3" s="374"/>
      <c r="N3" s="374"/>
      <c r="O3" s="374"/>
      <c r="P3" s="374"/>
      <c r="Q3" s="374"/>
      <c r="R3" s="374"/>
      <c r="S3" s="374"/>
      <c r="T3" s="374"/>
      <c r="U3" s="374"/>
      <c r="V3" s="374"/>
      <c r="W3" s="374"/>
      <c r="X3" s="374"/>
      <c r="Y3" s="374"/>
      <c r="Z3" s="374"/>
      <c r="AA3" s="374"/>
      <c r="AB3" s="374"/>
    </row>
    <row r="4" spans="1:28" ht="25.5" x14ac:dyDescent="0.25">
      <c r="A4" s="233" t="s">
        <v>206</v>
      </c>
      <c r="B4" s="234"/>
      <c r="C4" s="373" t="s">
        <v>620</v>
      </c>
      <c r="D4" s="374"/>
      <c r="E4" s="374"/>
      <c r="F4" s="374"/>
      <c r="G4" s="374"/>
      <c r="H4" s="374"/>
      <c r="I4" s="374"/>
      <c r="J4" s="374"/>
      <c r="K4" s="374"/>
      <c r="L4" s="374"/>
      <c r="M4" s="374"/>
      <c r="N4" s="374"/>
      <c r="O4" s="374"/>
      <c r="P4" s="374"/>
      <c r="Q4" s="374"/>
      <c r="R4" s="374"/>
      <c r="S4" s="374"/>
      <c r="T4" s="374"/>
      <c r="U4" s="374"/>
      <c r="V4" s="374"/>
      <c r="W4" s="374"/>
      <c r="X4" s="374"/>
      <c r="Y4" s="374"/>
      <c r="Z4" s="374"/>
      <c r="AA4" s="374"/>
      <c r="AB4" s="374"/>
    </row>
    <row r="5" spans="1:28" ht="25.5" x14ac:dyDescent="0.25">
      <c r="A5" s="233" t="s">
        <v>5</v>
      </c>
      <c r="B5" s="234"/>
      <c r="C5" s="373" t="s">
        <v>442</v>
      </c>
      <c r="D5" s="374"/>
      <c r="E5" s="374"/>
      <c r="F5" s="374"/>
      <c r="G5" s="374"/>
      <c r="H5" s="374"/>
      <c r="I5" s="374"/>
      <c r="J5" s="374"/>
      <c r="K5" s="374"/>
      <c r="L5" s="374"/>
      <c r="M5" s="374"/>
      <c r="N5" s="374"/>
      <c r="O5" s="374"/>
      <c r="P5" s="374"/>
      <c r="Q5" s="374"/>
      <c r="R5" s="374"/>
      <c r="S5" s="374"/>
      <c r="T5" s="374"/>
      <c r="U5" s="374"/>
      <c r="V5" s="374"/>
      <c r="W5" s="374"/>
      <c r="X5" s="374"/>
      <c r="Y5" s="374"/>
      <c r="Z5" s="374"/>
      <c r="AA5" s="374"/>
      <c r="AB5" s="374"/>
    </row>
    <row r="6" spans="1:28" ht="22.5" x14ac:dyDescent="0.25">
      <c r="A6" s="239" t="s">
        <v>7</v>
      </c>
      <c r="B6" s="236" t="s">
        <v>208</v>
      </c>
      <c r="C6" s="224" t="s">
        <v>9</v>
      </c>
      <c r="D6" s="224" t="s">
        <v>10</v>
      </c>
      <c r="E6" s="238" t="s">
        <v>11</v>
      </c>
      <c r="F6" s="239"/>
      <c r="G6" s="236" t="s">
        <v>12</v>
      </c>
      <c r="H6" s="224" t="s">
        <v>13</v>
      </c>
      <c r="I6" s="224" t="s">
        <v>14</v>
      </c>
      <c r="J6" s="224" t="s">
        <v>15</v>
      </c>
      <c r="K6" s="224" t="s">
        <v>16</v>
      </c>
      <c r="L6" s="224" t="s">
        <v>17</v>
      </c>
      <c r="M6" s="224"/>
      <c r="N6" s="224"/>
      <c r="O6" s="224" t="s">
        <v>18</v>
      </c>
      <c r="P6" s="224"/>
      <c r="Q6" s="224"/>
      <c r="R6" s="224" t="s">
        <v>19</v>
      </c>
      <c r="S6" s="224"/>
      <c r="T6" s="224"/>
      <c r="U6" s="224" t="s">
        <v>20</v>
      </c>
      <c r="V6" s="224"/>
      <c r="W6" s="224"/>
      <c r="X6" s="224" t="s">
        <v>21</v>
      </c>
      <c r="Y6" s="224" t="s">
        <v>22</v>
      </c>
      <c r="Z6" s="236" t="s">
        <v>23</v>
      </c>
      <c r="AA6" s="224" t="s">
        <v>209</v>
      </c>
      <c r="AB6" s="224" t="s">
        <v>210</v>
      </c>
    </row>
    <row r="7" spans="1:28" ht="22.5" customHeight="1" x14ac:dyDescent="0.25">
      <c r="A7" s="241">
        <v>1</v>
      </c>
      <c r="B7" s="237"/>
      <c r="C7" s="224">
        <v>3</v>
      </c>
      <c r="D7" s="224">
        <v>4</v>
      </c>
      <c r="E7" s="240"/>
      <c r="F7" s="241"/>
      <c r="G7" s="237"/>
      <c r="H7" s="224">
        <v>6</v>
      </c>
      <c r="I7" s="224"/>
      <c r="J7" s="224"/>
      <c r="K7" s="224"/>
      <c r="L7" s="3" t="s">
        <v>24</v>
      </c>
      <c r="M7" s="3" t="s">
        <v>25</v>
      </c>
      <c r="N7" s="3" t="s">
        <v>26</v>
      </c>
      <c r="O7" s="3" t="s">
        <v>27</v>
      </c>
      <c r="P7" s="3" t="s">
        <v>28</v>
      </c>
      <c r="Q7" s="3" t="s">
        <v>29</v>
      </c>
      <c r="R7" s="3" t="s">
        <v>30</v>
      </c>
      <c r="S7" s="3" t="s">
        <v>31</v>
      </c>
      <c r="T7" s="3" t="s">
        <v>32</v>
      </c>
      <c r="U7" s="3" t="s">
        <v>33</v>
      </c>
      <c r="V7" s="3" t="s">
        <v>34</v>
      </c>
      <c r="W7" s="3" t="s">
        <v>35</v>
      </c>
      <c r="X7" s="224"/>
      <c r="Y7" s="224"/>
      <c r="Z7" s="237"/>
      <c r="AA7" s="224"/>
      <c r="AB7" s="224"/>
    </row>
    <row r="8" spans="1:28" ht="39" x14ac:dyDescent="0.25">
      <c r="A8" s="149" t="s">
        <v>211</v>
      </c>
      <c r="B8" s="261" t="s">
        <v>621</v>
      </c>
      <c r="C8" s="492" t="s">
        <v>622</v>
      </c>
      <c r="D8" s="492" t="s">
        <v>623</v>
      </c>
      <c r="E8" s="62">
        <v>1</v>
      </c>
      <c r="F8" s="34" t="s">
        <v>1046</v>
      </c>
      <c r="G8" s="33" t="s">
        <v>624</v>
      </c>
      <c r="H8" s="492" t="s">
        <v>625</v>
      </c>
      <c r="I8" s="492" t="s">
        <v>626</v>
      </c>
      <c r="J8" s="251">
        <v>0</v>
      </c>
      <c r="K8" s="488">
        <v>1</v>
      </c>
      <c r="L8" s="494">
        <v>1</v>
      </c>
      <c r="M8" s="495"/>
      <c r="N8" s="496"/>
      <c r="O8" s="494">
        <v>1</v>
      </c>
      <c r="P8" s="495"/>
      <c r="Q8" s="496"/>
      <c r="R8" s="494">
        <v>1</v>
      </c>
      <c r="S8" s="495"/>
      <c r="T8" s="496"/>
      <c r="U8" s="494">
        <v>1</v>
      </c>
      <c r="V8" s="495"/>
      <c r="W8" s="496"/>
      <c r="X8" s="261" t="s">
        <v>635</v>
      </c>
      <c r="Y8" s="261" t="s">
        <v>636</v>
      </c>
      <c r="Z8" s="248">
        <v>28900000</v>
      </c>
      <c r="AA8" s="493"/>
      <c r="AB8" s="493"/>
    </row>
    <row r="9" spans="1:28" ht="58.5" x14ac:dyDescent="0.25">
      <c r="A9" s="150"/>
      <c r="B9" s="261"/>
      <c r="C9" s="492"/>
      <c r="D9" s="492"/>
      <c r="E9" s="62">
        <v>2</v>
      </c>
      <c r="F9" s="34" t="s">
        <v>1045</v>
      </c>
      <c r="G9" s="33" t="s">
        <v>627</v>
      </c>
      <c r="H9" s="492"/>
      <c r="I9" s="492"/>
      <c r="J9" s="252"/>
      <c r="K9" s="488"/>
      <c r="L9" s="497"/>
      <c r="M9" s="498"/>
      <c r="N9" s="499"/>
      <c r="O9" s="497"/>
      <c r="P9" s="498"/>
      <c r="Q9" s="499"/>
      <c r="R9" s="497"/>
      <c r="S9" s="498"/>
      <c r="T9" s="499"/>
      <c r="U9" s="497"/>
      <c r="V9" s="498"/>
      <c r="W9" s="499"/>
      <c r="X9" s="261"/>
      <c r="Y9" s="261"/>
      <c r="Z9" s="249"/>
      <c r="AA9" s="493"/>
      <c r="AB9" s="493"/>
    </row>
    <row r="10" spans="1:28" ht="78" x14ac:dyDescent="0.25">
      <c r="A10" s="151"/>
      <c r="B10" s="261"/>
      <c r="C10" s="492"/>
      <c r="D10" s="492"/>
      <c r="E10" s="62">
        <v>3</v>
      </c>
      <c r="F10" s="34" t="s">
        <v>1044</v>
      </c>
      <c r="G10" s="33" t="s">
        <v>628</v>
      </c>
      <c r="H10" s="492"/>
      <c r="I10" s="492"/>
      <c r="J10" s="252"/>
      <c r="K10" s="488"/>
      <c r="L10" s="500"/>
      <c r="M10" s="501"/>
      <c r="N10" s="502"/>
      <c r="O10" s="500"/>
      <c r="P10" s="501"/>
      <c r="Q10" s="502"/>
      <c r="R10" s="500"/>
      <c r="S10" s="501"/>
      <c r="T10" s="502"/>
      <c r="U10" s="500"/>
      <c r="V10" s="501"/>
      <c r="W10" s="502"/>
      <c r="X10" s="261"/>
      <c r="Y10" s="261"/>
      <c r="Z10" s="250"/>
      <c r="AA10" s="493"/>
      <c r="AB10" s="493"/>
    </row>
    <row r="11" spans="1:28" ht="58.5" x14ac:dyDescent="0.25">
      <c r="A11" s="257" t="s">
        <v>258</v>
      </c>
      <c r="B11" s="251" t="s">
        <v>629</v>
      </c>
      <c r="C11" s="261" t="s">
        <v>630</v>
      </c>
      <c r="D11" s="365" t="s">
        <v>631</v>
      </c>
      <c r="E11" s="34">
        <v>1</v>
      </c>
      <c r="F11" s="34" t="s">
        <v>1043</v>
      </c>
      <c r="G11" s="33" t="s">
        <v>632</v>
      </c>
      <c r="H11" s="251" t="s">
        <v>633</v>
      </c>
      <c r="I11" s="251" t="s">
        <v>634</v>
      </c>
      <c r="J11" s="251">
        <v>0</v>
      </c>
      <c r="K11" s="439">
        <v>1</v>
      </c>
      <c r="L11" s="503">
        <v>1</v>
      </c>
      <c r="M11" s="504"/>
      <c r="N11" s="505"/>
      <c r="O11" s="503">
        <v>1</v>
      </c>
      <c r="P11" s="504"/>
      <c r="Q11" s="505"/>
      <c r="R11" s="503">
        <v>1</v>
      </c>
      <c r="S11" s="504"/>
      <c r="T11" s="505"/>
      <c r="U11" s="503">
        <v>1</v>
      </c>
      <c r="V11" s="504"/>
      <c r="W11" s="505"/>
      <c r="X11" s="261" t="s">
        <v>635</v>
      </c>
      <c r="Y11" s="261" t="s">
        <v>636</v>
      </c>
      <c r="Z11" s="512">
        <v>13000000</v>
      </c>
      <c r="AA11" s="16"/>
      <c r="AB11" s="16"/>
    </row>
    <row r="12" spans="1:28" ht="58.5" x14ac:dyDescent="0.25">
      <c r="A12" s="257"/>
      <c r="B12" s="252"/>
      <c r="C12" s="261"/>
      <c r="D12" s="365"/>
      <c r="E12" s="34">
        <v>2</v>
      </c>
      <c r="F12" s="34" t="s">
        <v>1042</v>
      </c>
      <c r="G12" s="33" t="s">
        <v>637</v>
      </c>
      <c r="H12" s="252"/>
      <c r="I12" s="252"/>
      <c r="J12" s="252"/>
      <c r="K12" s="440"/>
      <c r="L12" s="506"/>
      <c r="M12" s="507"/>
      <c r="N12" s="508"/>
      <c r="O12" s="506"/>
      <c r="P12" s="507"/>
      <c r="Q12" s="508"/>
      <c r="R12" s="506"/>
      <c r="S12" s="507"/>
      <c r="T12" s="508"/>
      <c r="U12" s="506"/>
      <c r="V12" s="507"/>
      <c r="W12" s="508"/>
      <c r="X12" s="261"/>
      <c r="Y12" s="261"/>
      <c r="Z12" s="512"/>
      <c r="AA12" s="16"/>
      <c r="AB12" s="16"/>
    </row>
    <row r="13" spans="1:28" ht="58.5" x14ac:dyDescent="0.25">
      <c r="A13" s="257"/>
      <c r="B13" s="252"/>
      <c r="C13" s="261"/>
      <c r="D13" s="365"/>
      <c r="E13" s="34">
        <v>3</v>
      </c>
      <c r="F13" s="34" t="s">
        <v>1041</v>
      </c>
      <c r="G13" s="33" t="s">
        <v>638</v>
      </c>
      <c r="H13" s="252"/>
      <c r="I13" s="252"/>
      <c r="J13" s="252"/>
      <c r="K13" s="440"/>
      <c r="L13" s="506"/>
      <c r="M13" s="507"/>
      <c r="N13" s="508"/>
      <c r="O13" s="506"/>
      <c r="P13" s="507"/>
      <c r="Q13" s="508"/>
      <c r="R13" s="506"/>
      <c r="S13" s="507"/>
      <c r="T13" s="508"/>
      <c r="U13" s="506"/>
      <c r="V13" s="507"/>
      <c r="W13" s="508"/>
      <c r="X13" s="261"/>
      <c r="Y13" s="261"/>
      <c r="Z13" s="512"/>
      <c r="AA13" s="16"/>
      <c r="AB13" s="16"/>
    </row>
    <row r="14" spans="1:28" ht="19.5" x14ac:dyDescent="0.25">
      <c r="A14" s="257"/>
      <c r="B14" s="252"/>
      <c r="C14" s="261"/>
      <c r="D14" s="365"/>
      <c r="E14" s="34">
        <v>4</v>
      </c>
      <c r="F14" s="34" t="s">
        <v>1040</v>
      </c>
      <c r="G14" s="33" t="s">
        <v>639</v>
      </c>
      <c r="H14" s="253"/>
      <c r="I14" s="253"/>
      <c r="J14" s="252"/>
      <c r="K14" s="440"/>
      <c r="L14" s="509"/>
      <c r="M14" s="510"/>
      <c r="N14" s="511"/>
      <c r="O14" s="509"/>
      <c r="P14" s="510"/>
      <c r="Q14" s="511"/>
      <c r="R14" s="509"/>
      <c r="S14" s="510"/>
      <c r="T14" s="511"/>
      <c r="U14" s="509"/>
      <c r="V14" s="510"/>
      <c r="W14" s="511"/>
      <c r="X14" s="261"/>
      <c r="Y14" s="261"/>
      <c r="Z14" s="512"/>
      <c r="AA14" s="16"/>
      <c r="AB14" s="16"/>
    </row>
    <row r="15" spans="1:28" ht="97.5" x14ac:dyDescent="0.25">
      <c r="A15" s="257"/>
      <c r="B15" s="253"/>
      <c r="C15" s="261"/>
      <c r="D15" s="365"/>
      <c r="E15" s="34">
        <v>5</v>
      </c>
      <c r="F15" s="34" t="s">
        <v>1039</v>
      </c>
      <c r="G15" s="33" t="s">
        <v>640</v>
      </c>
      <c r="H15" s="33" t="s">
        <v>641</v>
      </c>
      <c r="I15" s="33" t="s">
        <v>913</v>
      </c>
      <c r="J15" s="253"/>
      <c r="K15" s="441"/>
      <c r="L15" s="91">
        <v>1</v>
      </c>
      <c r="M15" s="91">
        <v>1</v>
      </c>
      <c r="N15" s="91">
        <v>1</v>
      </c>
      <c r="O15" s="91">
        <v>1</v>
      </c>
      <c r="P15" s="91">
        <v>1</v>
      </c>
      <c r="Q15" s="91">
        <v>1</v>
      </c>
      <c r="R15" s="91">
        <v>1</v>
      </c>
      <c r="S15" s="91">
        <v>1</v>
      </c>
      <c r="T15" s="91">
        <v>1</v>
      </c>
      <c r="U15" s="91">
        <v>1</v>
      </c>
      <c r="V15" s="91">
        <v>1</v>
      </c>
      <c r="W15" s="91">
        <v>1</v>
      </c>
      <c r="X15" s="33" t="s">
        <v>635</v>
      </c>
      <c r="Y15" s="33" t="s">
        <v>636</v>
      </c>
      <c r="Z15" s="78">
        <v>1800000</v>
      </c>
      <c r="AA15" s="16"/>
      <c r="AB15" s="16"/>
    </row>
    <row r="16" spans="1:28" ht="15" customHeight="1" x14ac:dyDescent="0.25"/>
    <row r="17" spans="1:3" ht="15" customHeight="1" x14ac:dyDescent="0.25"/>
    <row r="18" spans="1:3" ht="18.75" customHeight="1" x14ac:dyDescent="0.25"/>
    <row r="19" spans="1:3" ht="18.75" x14ac:dyDescent="0.25">
      <c r="A19" s="137" t="s">
        <v>202</v>
      </c>
      <c r="B19" s="12" t="s">
        <v>203</v>
      </c>
      <c r="C19" s="7">
        <v>2</v>
      </c>
    </row>
    <row r="20" spans="1:3" ht="18.75" x14ac:dyDescent="0.25">
      <c r="A20" s="138"/>
      <c r="B20" s="12" t="s">
        <v>204</v>
      </c>
      <c r="C20" s="7">
        <v>8</v>
      </c>
    </row>
    <row r="21" spans="1:3" ht="18.75" x14ac:dyDescent="0.25">
      <c r="A21" s="139"/>
      <c r="B21" s="12" t="s">
        <v>205</v>
      </c>
      <c r="C21" s="7">
        <v>3</v>
      </c>
    </row>
  </sheetData>
  <mergeCells count="60">
    <mergeCell ref="U11:W14"/>
    <mergeCell ref="X11:X14"/>
    <mergeCell ref="Y11:Y14"/>
    <mergeCell ref="Z11:Z14"/>
    <mergeCell ref="A19:A21"/>
    <mergeCell ref="L11:N14"/>
    <mergeCell ref="O11:Q14"/>
    <mergeCell ref="R11:T14"/>
    <mergeCell ref="I11:I14"/>
    <mergeCell ref="J11:J15"/>
    <mergeCell ref="K11:K15"/>
    <mergeCell ref="R8:T10"/>
    <mergeCell ref="J8:J10"/>
    <mergeCell ref="K8:K10"/>
    <mergeCell ref="A11:A15"/>
    <mergeCell ref="B11:B15"/>
    <mergeCell ref="C11:C15"/>
    <mergeCell ref="D11:D15"/>
    <mergeCell ref="H11:H14"/>
    <mergeCell ref="AB8:AB10"/>
    <mergeCell ref="U8:W10"/>
    <mergeCell ref="X8:X10"/>
    <mergeCell ref="Y8:Y10"/>
    <mergeCell ref="Z8:Z10"/>
    <mergeCell ref="AA8:AA10"/>
    <mergeCell ref="A8:A10"/>
    <mergeCell ref="B8:B10"/>
    <mergeCell ref="C8:C10"/>
    <mergeCell ref="D8:D10"/>
    <mergeCell ref="H8:H10"/>
    <mergeCell ref="I8:I10"/>
    <mergeCell ref="L6:N6"/>
    <mergeCell ref="O6:Q6"/>
    <mergeCell ref="R6:T6"/>
    <mergeCell ref="J6:J7"/>
    <mergeCell ref="K6:K7"/>
    <mergeCell ref="L8:N10"/>
    <mergeCell ref="O8:Q10"/>
    <mergeCell ref="A5:B5"/>
    <mergeCell ref="C5:AB5"/>
    <mergeCell ref="A6:A7"/>
    <mergeCell ref="B6:B7"/>
    <mergeCell ref="C6:C7"/>
    <mergeCell ref="D6:D7"/>
    <mergeCell ref="G6:G7"/>
    <mergeCell ref="H6:H7"/>
    <mergeCell ref="I6:I7"/>
    <mergeCell ref="AB6:AB7"/>
    <mergeCell ref="U6:W6"/>
    <mergeCell ref="X6:X7"/>
    <mergeCell ref="E6:F7"/>
    <mergeCell ref="Y6:Y7"/>
    <mergeCell ref="Z6:Z7"/>
    <mergeCell ref="AA6:AA7"/>
    <mergeCell ref="A1:B3"/>
    <mergeCell ref="C1:AB1"/>
    <mergeCell ref="C2:AB2"/>
    <mergeCell ref="C3:AB3"/>
    <mergeCell ref="A4:B4"/>
    <mergeCell ref="C4:AB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F231-6AAA-4159-9DA6-77605D144BB4}">
  <dimension ref="A1:AB20"/>
  <sheetViews>
    <sheetView topLeftCell="A12" workbookViewId="0">
      <selection activeCell="F14" sqref="F8:F14"/>
    </sheetView>
  </sheetViews>
  <sheetFormatPr baseColWidth="10" defaultColWidth="23.85546875" defaultRowHeight="15" x14ac:dyDescent="0.25"/>
  <cols>
    <col min="1" max="1" width="28" customWidth="1"/>
    <col min="2" max="2" width="23.7109375" customWidth="1"/>
    <col min="3" max="3" width="30.28515625" customWidth="1"/>
    <col min="4" max="4" width="36.85546875" customWidth="1"/>
    <col min="5" max="5" width="3.5703125" bestFit="1" customWidth="1"/>
    <col min="6" max="6" width="83.85546875" customWidth="1"/>
    <col min="7" max="7" width="12.5703125" bestFit="1" customWidth="1"/>
    <col min="8" max="8" width="26" customWidth="1"/>
    <col min="9" max="9" width="25.85546875" customWidth="1"/>
    <col min="10" max="10" width="19.140625" bestFit="1" customWidth="1"/>
    <col min="11" max="11" width="13.5703125" customWidth="1"/>
    <col min="12" max="15" width="9.140625" bestFit="1" customWidth="1"/>
    <col min="16" max="16" width="8.85546875" bestFit="1" customWidth="1"/>
    <col min="17" max="19" width="9.140625" bestFit="1" customWidth="1"/>
    <col min="20" max="20" width="8.85546875" bestFit="1" customWidth="1"/>
    <col min="21" max="23" width="9.140625" bestFit="1" customWidth="1"/>
    <col min="24" max="25" width="22.42578125" customWidth="1"/>
    <col min="26" max="26" width="20.5703125" customWidth="1"/>
  </cols>
  <sheetData>
    <row r="1" spans="1:28" ht="27" x14ac:dyDescent="0.25">
      <c r="A1" s="276" t="e" vm="1">
        <v>#VALUE!</v>
      </c>
      <c r="B1" s="276"/>
      <c r="C1" s="285" t="s">
        <v>2</v>
      </c>
      <c r="D1" s="286"/>
      <c r="E1" s="286"/>
      <c r="F1" s="286"/>
      <c r="G1" s="286"/>
      <c r="H1" s="286"/>
      <c r="I1" s="286"/>
      <c r="J1" s="286"/>
      <c r="K1" s="286"/>
      <c r="L1" s="286"/>
      <c r="M1" s="286"/>
      <c r="N1" s="286"/>
      <c r="O1" s="286"/>
      <c r="P1" s="286"/>
      <c r="Q1" s="286"/>
      <c r="R1" s="286"/>
      <c r="S1" s="286"/>
      <c r="T1" s="286"/>
      <c r="U1" s="286"/>
      <c r="V1" s="286"/>
      <c r="W1" s="286"/>
      <c r="X1" s="286"/>
      <c r="Y1" s="286"/>
      <c r="Z1" s="286"/>
      <c r="AA1" s="286"/>
      <c r="AB1" s="287"/>
    </row>
    <row r="2" spans="1:28" ht="25.5" x14ac:dyDescent="0.25">
      <c r="A2" s="276"/>
      <c r="B2" s="276"/>
      <c r="C2" s="279" t="s">
        <v>0</v>
      </c>
      <c r="D2" s="280"/>
      <c r="E2" s="280"/>
      <c r="F2" s="280"/>
      <c r="G2" s="280"/>
      <c r="H2" s="280"/>
      <c r="I2" s="280"/>
      <c r="J2" s="280"/>
      <c r="K2" s="280"/>
      <c r="L2" s="280"/>
      <c r="M2" s="280"/>
      <c r="N2" s="280"/>
      <c r="O2" s="280"/>
      <c r="P2" s="280"/>
      <c r="Q2" s="280"/>
      <c r="R2" s="280"/>
      <c r="S2" s="280"/>
      <c r="T2" s="280"/>
      <c r="U2" s="280"/>
      <c r="V2" s="280"/>
      <c r="W2" s="280"/>
      <c r="X2" s="280"/>
      <c r="Y2" s="280"/>
      <c r="Z2" s="280"/>
      <c r="AA2" s="280"/>
      <c r="AB2" s="281"/>
    </row>
    <row r="3" spans="1:28" ht="25.5" x14ac:dyDescent="0.25">
      <c r="A3" s="276"/>
      <c r="B3" s="276"/>
      <c r="C3" s="279" t="s">
        <v>3</v>
      </c>
      <c r="D3" s="280"/>
      <c r="E3" s="280"/>
      <c r="F3" s="280"/>
      <c r="G3" s="280"/>
      <c r="H3" s="280"/>
      <c r="I3" s="280"/>
      <c r="J3" s="280"/>
      <c r="K3" s="280"/>
      <c r="L3" s="280"/>
      <c r="M3" s="280"/>
      <c r="N3" s="280"/>
      <c r="O3" s="280"/>
      <c r="P3" s="280"/>
      <c r="Q3" s="280"/>
      <c r="R3" s="280"/>
      <c r="S3" s="280"/>
      <c r="T3" s="280"/>
      <c r="U3" s="280"/>
      <c r="V3" s="280"/>
      <c r="W3" s="280"/>
      <c r="X3" s="280"/>
      <c r="Y3" s="280"/>
      <c r="Z3" s="280"/>
      <c r="AA3" s="280"/>
      <c r="AB3" s="281"/>
    </row>
    <row r="4" spans="1:28" ht="25.5" x14ac:dyDescent="0.25">
      <c r="A4" s="233" t="s">
        <v>206</v>
      </c>
      <c r="B4" s="234"/>
      <c r="C4" s="279" t="s">
        <v>597</v>
      </c>
      <c r="D4" s="280"/>
      <c r="E4" s="280"/>
      <c r="F4" s="280"/>
      <c r="G4" s="280"/>
      <c r="H4" s="280"/>
      <c r="I4" s="280"/>
      <c r="J4" s="280"/>
      <c r="K4" s="280"/>
      <c r="L4" s="280"/>
      <c r="M4" s="280"/>
      <c r="N4" s="280"/>
      <c r="O4" s="280"/>
      <c r="P4" s="280"/>
      <c r="Q4" s="280"/>
      <c r="R4" s="280"/>
      <c r="S4" s="280"/>
      <c r="T4" s="280"/>
      <c r="U4" s="280"/>
      <c r="V4" s="280"/>
      <c r="W4" s="280"/>
      <c r="X4" s="280"/>
      <c r="Y4" s="280"/>
      <c r="Z4" s="280"/>
      <c r="AA4" s="280"/>
      <c r="AB4" s="281"/>
    </row>
    <row r="5" spans="1:28" ht="25.5" x14ac:dyDescent="0.25">
      <c r="A5" s="233" t="s">
        <v>5</v>
      </c>
      <c r="B5" s="234"/>
      <c r="C5" s="279" t="s">
        <v>6</v>
      </c>
      <c r="D5" s="280"/>
      <c r="E5" s="280"/>
      <c r="F5" s="280"/>
      <c r="G5" s="280"/>
      <c r="H5" s="280"/>
      <c r="I5" s="280"/>
      <c r="J5" s="280"/>
      <c r="K5" s="280"/>
      <c r="L5" s="280"/>
      <c r="M5" s="280"/>
      <c r="N5" s="280"/>
      <c r="O5" s="280"/>
      <c r="P5" s="280"/>
      <c r="Q5" s="280"/>
      <c r="R5" s="280"/>
      <c r="S5" s="280"/>
      <c r="T5" s="280"/>
      <c r="U5" s="280"/>
      <c r="V5" s="280"/>
      <c r="W5" s="280"/>
      <c r="X5" s="280"/>
      <c r="Y5" s="280"/>
      <c r="Z5" s="280"/>
      <c r="AA5" s="280"/>
      <c r="AB5" s="281"/>
    </row>
    <row r="6" spans="1:28" ht="22.5" x14ac:dyDescent="0.25">
      <c r="A6" s="239" t="s">
        <v>7</v>
      </c>
      <c r="B6" s="239" t="s">
        <v>208</v>
      </c>
      <c r="C6" s="224" t="s">
        <v>9</v>
      </c>
      <c r="D6" s="224" t="s">
        <v>10</v>
      </c>
      <c r="E6" s="238" t="s">
        <v>11</v>
      </c>
      <c r="F6" s="239"/>
      <c r="G6" s="236" t="s">
        <v>12</v>
      </c>
      <c r="H6" s="224" t="s">
        <v>13</v>
      </c>
      <c r="I6" s="224" t="s">
        <v>14</v>
      </c>
      <c r="J6" s="224" t="s">
        <v>15</v>
      </c>
      <c r="K6" s="224" t="s">
        <v>16</v>
      </c>
      <c r="L6" s="224" t="s">
        <v>17</v>
      </c>
      <c r="M6" s="224"/>
      <c r="N6" s="224"/>
      <c r="O6" s="224" t="s">
        <v>18</v>
      </c>
      <c r="P6" s="224"/>
      <c r="Q6" s="224"/>
      <c r="R6" s="224" t="s">
        <v>19</v>
      </c>
      <c r="S6" s="224"/>
      <c r="T6" s="224"/>
      <c r="U6" s="224" t="s">
        <v>20</v>
      </c>
      <c r="V6" s="224"/>
      <c r="W6" s="224"/>
      <c r="X6" s="224" t="s">
        <v>21</v>
      </c>
      <c r="Y6" s="224" t="s">
        <v>22</v>
      </c>
      <c r="Z6" s="224" t="s">
        <v>23</v>
      </c>
      <c r="AA6" s="224" t="s">
        <v>209</v>
      </c>
      <c r="AB6" s="224" t="s">
        <v>210</v>
      </c>
    </row>
    <row r="7" spans="1:28" ht="19.5" x14ac:dyDescent="0.25">
      <c r="A7" s="284">
        <v>1</v>
      </c>
      <c r="B7" s="284">
        <v>2</v>
      </c>
      <c r="C7" s="236">
        <v>3</v>
      </c>
      <c r="D7" s="236">
        <v>4</v>
      </c>
      <c r="E7" s="240"/>
      <c r="F7" s="241"/>
      <c r="G7" s="282"/>
      <c r="H7" s="236">
        <v>6</v>
      </c>
      <c r="I7" s="236"/>
      <c r="J7" s="236"/>
      <c r="K7" s="236"/>
      <c r="L7" s="58" t="s">
        <v>24</v>
      </c>
      <c r="M7" s="58" t="s">
        <v>25</v>
      </c>
      <c r="N7" s="58" t="s">
        <v>26</v>
      </c>
      <c r="O7" s="58" t="s">
        <v>27</v>
      </c>
      <c r="P7" s="58" t="s">
        <v>28</v>
      </c>
      <c r="Q7" s="58" t="s">
        <v>29</v>
      </c>
      <c r="R7" s="58" t="s">
        <v>30</v>
      </c>
      <c r="S7" s="58" t="s">
        <v>31</v>
      </c>
      <c r="T7" s="58" t="s">
        <v>32</v>
      </c>
      <c r="U7" s="58" t="s">
        <v>33</v>
      </c>
      <c r="V7" s="58" t="s">
        <v>34</v>
      </c>
      <c r="W7" s="58" t="s">
        <v>35</v>
      </c>
      <c r="X7" s="236"/>
      <c r="Y7" s="236"/>
      <c r="Z7" s="236"/>
      <c r="AA7" s="236"/>
      <c r="AB7" s="236"/>
    </row>
    <row r="8" spans="1:28" ht="19.5" x14ac:dyDescent="0.25">
      <c r="A8" s="257" t="s">
        <v>36</v>
      </c>
      <c r="B8" s="261" t="s">
        <v>526</v>
      </c>
      <c r="C8" s="513" t="s">
        <v>598</v>
      </c>
      <c r="D8" s="365" t="s">
        <v>599</v>
      </c>
      <c r="E8" s="85">
        <v>1</v>
      </c>
      <c r="F8" s="62" t="s">
        <v>600</v>
      </c>
      <c r="G8" s="251" t="s">
        <v>601</v>
      </c>
      <c r="H8" s="251" t="s">
        <v>602</v>
      </c>
      <c r="I8" s="261" t="s">
        <v>603</v>
      </c>
      <c r="J8" s="488">
        <v>0</v>
      </c>
      <c r="K8" s="516">
        <v>1</v>
      </c>
      <c r="L8" s="514">
        <v>1</v>
      </c>
      <c r="M8" s="514">
        <v>1</v>
      </c>
      <c r="N8" s="514">
        <v>1</v>
      </c>
      <c r="O8" s="514">
        <v>1</v>
      </c>
      <c r="P8" s="514">
        <v>1</v>
      </c>
      <c r="Q8" s="514">
        <v>1</v>
      </c>
      <c r="R8" s="514">
        <v>1</v>
      </c>
      <c r="S8" s="514">
        <v>1</v>
      </c>
      <c r="T8" s="514">
        <v>1</v>
      </c>
      <c r="U8" s="514">
        <v>1</v>
      </c>
      <c r="V8" s="514">
        <v>1</v>
      </c>
      <c r="W8" s="514">
        <v>1</v>
      </c>
      <c r="X8" s="251" t="s">
        <v>595</v>
      </c>
      <c r="Y8" s="251" t="s">
        <v>273</v>
      </c>
      <c r="Z8" s="248">
        <v>0</v>
      </c>
      <c r="AA8" s="178"/>
      <c r="AB8" s="178"/>
    </row>
    <row r="9" spans="1:28" ht="39" x14ac:dyDescent="0.25">
      <c r="A9" s="257"/>
      <c r="B9" s="261"/>
      <c r="C9" s="513"/>
      <c r="D9" s="365"/>
      <c r="E9" s="85">
        <v>2</v>
      </c>
      <c r="F9" s="62" t="s">
        <v>604</v>
      </c>
      <c r="G9" s="252"/>
      <c r="H9" s="252"/>
      <c r="I9" s="261"/>
      <c r="J9" s="488"/>
      <c r="K9" s="513"/>
      <c r="L9" s="515"/>
      <c r="M9" s="515"/>
      <c r="N9" s="515"/>
      <c r="O9" s="515"/>
      <c r="P9" s="515"/>
      <c r="Q9" s="515"/>
      <c r="R9" s="515"/>
      <c r="S9" s="515"/>
      <c r="T9" s="515"/>
      <c r="U9" s="515"/>
      <c r="V9" s="515"/>
      <c r="W9" s="515"/>
      <c r="X9" s="252"/>
      <c r="Y9" s="252"/>
      <c r="Z9" s="249"/>
      <c r="AA9" s="179"/>
      <c r="AB9" s="179"/>
    </row>
    <row r="10" spans="1:28" ht="39" x14ac:dyDescent="0.25">
      <c r="A10" s="257"/>
      <c r="B10" s="261"/>
      <c r="C10" s="513"/>
      <c r="D10" s="365"/>
      <c r="E10" s="85">
        <v>3</v>
      </c>
      <c r="F10" s="62" t="s">
        <v>605</v>
      </c>
      <c r="G10" s="252"/>
      <c r="H10" s="252"/>
      <c r="I10" s="261"/>
      <c r="J10" s="488"/>
      <c r="K10" s="513"/>
      <c r="L10" s="515"/>
      <c r="M10" s="515"/>
      <c r="N10" s="515"/>
      <c r="O10" s="515"/>
      <c r="P10" s="515"/>
      <c r="Q10" s="515"/>
      <c r="R10" s="515"/>
      <c r="S10" s="515"/>
      <c r="T10" s="515"/>
      <c r="U10" s="515"/>
      <c r="V10" s="515"/>
      <c r="W10" s="515"/>
      <c r="X10" s="252"/>
      <c r="Y10" s="252"/>
      <c r="Z10" s="249"/>
      <c r="AA10" s="179"/>
      <c r="AB10" s="179"/>
    </row>
    <row r="11" spans="1:28" ht="19.5" x14ac:dyDescent="0.25">
      <c r="A11" s="257"/>
      <c r="B11" s="261"/>
      <c r="C11" s="513"/>
      <c r="D11" s="365"/>
      <c r="E11" s="85">
        <v>4</v>
      </c>
      <c r="F11" s="62" t="s">
        <v>606</v>
      </c>
      <c r="G11" s="253"/>
      <c r="H11" s="253"/>
      <c r="I11" s="261"/>
      <c r="J11" s="488"/>
      <c r="K11" s="513"/>
      <c r="L11" s="515"/>
      <c r="M11" s="515"/>
      <c r="N11" s="515"/>
      <c r="O11" s="515"/>
      <c r="P11" s="515"/>
      <c r="Q11" s="515"/>
      <c r="R11" s="515"/>
      <c r="S11" s="515"/>
      <c r="T11" s="515"/>
      <c r="U11" s="515"/>
      <c r="V11" s="515"/>
      <c r="W11" s="515"/>
      <c r="X11" s="253"/>
      <c r="Y11" s="253"/>
      <c r="Z11" s="250"/>
      <c r="AA11" s="180"/>
      <c r="AB11" s="180"/>
    </row>
    <row r="12" spans="1:28" ht="58.5" x14ac:dyDescent="0.3">
      <c r="A12" s="257"/>
      <c r="B12" s="261"/>
      <c r="C12" s="513"/>
      <c r="D12" s="62" t="s">
        <v>607</v>
      </c>
      <c r="E12" s="33">
        <v>1</v>
      </c>
      <c r="F12" s="62" t="s">
        <v>608</v>
      </c>
      <c r="G12" s="62" t="s">
        <v>609</v>
      </c>
      <c r="H12" s="33" t="s">
        <v>610</v>
      </c>
      <c r="I12" s="33" t="s">
        <v>611</v>
      </c>
      <c r="J12" s="33">
        <v>0</v>
      </c>
      <c r="K12" s="33">
        <v>1</v>
      </c>
      <c r="L12" s="74"/>
      <c r="M12" s="75"/>
      <c r="N12" s="73"/>
      <c r="O12" s="75"/>
      <c r="P12" s="75"/>
      <c r="Q12" s="73"/>
      <c r="R12" s="75"/>
      <c r="S12" s="75"/>
      <c r="T12" s="73"/>
      <c r="U12" s="75"/>
      <c r="V12" s="75"/>
      <c r="W12" s="73"/>
      <c r="X12" s="33" t="s">
        <v>595</v>
      </c>
      <c r="Y12" s="33" t="s">
        <v>87</v>
      </c>
      <c r="Z12" s="78">
        <v>0</v>
      </c>
      <c r="AA12" s="16"/>
      <c r="AB12" s="16"/>
    </row>
    <row r="13" spans="1:28" ht="39" x14ac:dyDescent="0.25">
      <c r="A13" s="257"/>
      <c r="B13" s="261"/>
      <c r="C13" s="513"/>
      <c r="D13" s="251" t="s">
        <v>612</v>
      </c>
      <c r="E13" s="33">
        <v>1</v>
      </c>
      <c r="F13" s="62" t="s">
        <v>613</v>
      </c>
      <c r="G13" s="251" t="s">
        <v>614</v>
      </c>
      <c r="H13" s="33" t="s">
        <v>615</v>
      </c>
      <c r="I13" s="33" t="s">
        <v>616</v>
      </c>
      <c r="J13" s="33">
        <v>0</v>
      </c>
      <c r="K13" s="33">
        <v>2</v>
      </c>
      <c r="L13" s="16"/>
      <c r="M13" s="16"/>
      <c r="N13" s="86">
        <v>1</v>
      </c>
      <c r="O13" s="16"/>
      <c r="P13" s="16"/>
      <c r="Q13" s="16"/>
      <c r="R13" s="16"/>
      <c r="S13" s="16"/>
      <c r="T13" s="16"/>
      <c r="U13" s="86">
        <v>1</v>
      </c>
      <c r="V13" s="16"/>
      <c r="W13" s="16"/>
      <c r="X13" s="33" t="s">
        <v>595</v>
      </c>
      <c r="Y13" s="33" t="s">
        <v>87</v>
      </c>
      <c r="Z13" s="16"/>
      <c r="AA13" s="16"/>
      <c r="AB13" s="16"/>
    </row>
    <row r="14" spans="1:28" ht="58.5" x14ac:dyDescent="0.25">
      <c r="A14" s="257"/>
      <c r="B14" s="261"/>
      <c r="C14" s="513"/>
      <c r="D14" s="253"/>
      <c r="E14" s="33">
        <v>2</v>
      </c>
      <c r="F14" s="62" t="s">
        <v>617</v>
      </c>
      <c r="G14" s="253"/>
      <c r="H14" s="33" t="s">
        <v>618</v>
      </c>
      <c r="I14" s="33" t="s">
        <v>619</v>
      </c>
      <c r="J14" s="33">
        <v>0</v>
      </c>
      <c r="K14" s="33">
        <v>2</v>
      </c>
      <c r="L14" s="16"/>
      <c r="M14" s="16"/>
      <c r="N14" s="16"/>
      <c r="O14" s="86">
        <v>1</v>
      </c>
      <c r="P14" s="16"/>
      <c r="Q14" s="16"/>
      <c r="R14" s="16"/>
      <c r="S14" s="16"/>
      <c r="T14" s="16"/>
      <c r="U14" s="16"/>
      <c r="V14" s="86">
        <v>1</v>
      </c>
      <c r="W14" s="16"/>
      <c r="X14" s="33" t="s">
        <v>595</v>
      </c>
      <c r="Y14" s="33" t="s">
        <v>273</v>
      </c>
      <c r="Z14" s="16"/>
      <c r="AA14" s="16"/>
      <c r="AB14" s="16"/>
    </row>
    <row r="15" spans="1:28" ht="19.5" x14ac:dyDescent="0.25">
      <c r="A15" s="81"/>
      <c r="B15" s="59"/>
      <c r="C15" s="87"/>
      <c r="D15" s="88"/>
      <c r="E15" s="89"/>
      <c r="F15" s="88"/>
      <c r="J15" s="90"/>
    </row>
    <row r="16" spans="1:28" ht="19.5" x14ac:dyDescent="0.25">
      <c r="A16" s="81"/>
      <c r="B16" s="59"/>
      <c r="C16" s="87"/>
      <c r="D16" s="88"/>
      <c r="E16" s="89"/>
      <c r="F16" s="88"/>
    </row>
    <row r="17" spans="1:3" ht="15" customHeight="1" x14ac:dyDescent="0.25"/>
    <row r="18" spans="1:3" ht="18.75" x14ac:dyDescent="0.25">
      <c r="A18" s="426" t="s">
        <v>202</v>
      </c>
      <c r="B18" s="12" t="s">
        <v>203</v>
      </c>
      <c r="C18" s="7">
        <v>3</v>
      </c>
    </row>
    <row r="19" spans="1:3" ht="18.75" x14ac:dyDescent="0.25">
      <c r="A19" s="427"/>
      <c r="B19" s="12" t="s">
        <v>204</v>
      </c>
      <c r="C19" s="7">
        <v>7</v>
      </c>
    </row>
    <row r="20" spans="1:3" ht="18.75" x14ac:dyDescent="0.25">
      <c r="A20" s="428"/>
      <c r="B20" s="12" t="s">
        <v>205</v>
      </c>
      <c r="C20" s="7">
        <v>4</v>
      </c>
    </row>
  </sheetData>
  <mergeCells count="56">
    <mergeCell ref="Z8:Z11"/>
    <mergeCell ref="AA8:AA11"/>
    <mergeCell ref="AB8:AB11"/>
    <mergeCell ref="D13:D14"/>
    <mergeCell ref="G13:G14"/>
    <mergeCell ref="X8:X11"/>
    <mergeCell ref="Y8:Y11"/>
    <mergeCell ref="M8:M11"/>
    <mergeCell ref="A18:A20"/>
    <mergeCell ref="T8:T11"/>
    <mergeCell ref="U8:U11"/>
    <mergeCell ref="V8:V11"/>
    <mergeCell ref="W8:W11"/>
    <mergeCell ref="N8:N11"/>
    <mergeCell ref="O8:O11"/>
    <mergeCell ref="P8:P11"/>
    <mergeCell ref="Q8:Q11"/>
    <mergeCell ref="R8:R11"/>
    <mergeCell ref="S8:S11"/>
    <mergeCell ref="H8:H11"/>
    <mergeCell ref="I8:I11"/>
    <mergeCell ref="J8:J11"/>
    <mergeCell ref="K8:K11"/>
    <mergeCell ref="L8:L11"/>
    <mergeCell ref="X6:X7"/>
    <mergeCell ref="Y6:Y7"/>
    <mergeCell ref="Z6:Z7"/>
    <mergeCell ref="AA6:AA7"/>
    <mergeCell ref="AB6:AB7"/>
    <mergeCell ref="A8:A14"/>
    <mergeCell ref="B8:B14"/>
    <mergeCell ref="C8:C14"/>
    <mergeCell ref="D8:D11"/>
    <mergeCell ref="G8:G11"/>
    <mergeCell ref="U6:W6"/>
    <mergeCell ref="A5:B5"/>
    <mergeCell ref="C5:AB5"/>
    <mergeCell ref="A6:A7"/>
    <mergeCell ref="B6:B7"/>
    <mergeCell ref="C6:C7"/>
    <mergeCell ref="D6:D7"/>
    <mergeCell ref="E6:F7"/>
    <mergeCell ref="G6:G7"/>
    <mergeCell ref="H6:H7"/>
    <mergeCell ref="I6:I7"/>
    <mergeCell ref="J6:J7"/>
    <mergeCell ref="K6:K7"/>
    <mergeCell ref="L6:N6"/>
    <mergeCell ref="O6:Q6"/>
    <mergeCell ref="R6:T6"/>
    <mergeCell ref="A1:B3"/>
    <mergeCell ref="C1:AB1"/>
    <mergeCell ref="C2:AB2"/>
    <mergeCell ref="C3:AB3"/>
    <mergeCell ref="A4:B4"/>
    <mergeCell ref="C4:AB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B77F-5BD7-4237-90F6-7CAF4F424807}">
  <dimension ref="A1:AV23"/>
  <sheetViews>
    <sheetView topLeftCell="A19" zoomScaleNormal="100" workbookViewId="0">
      <selection activeCell="A14" sqref="A1:AB14"/>
    </sheetView>
  </sheetViews>
  <sheetFormatPr baseColWidth="10" defaultRowHeight="15" x14ac:dyDescent="0.25"/>
  <cols>
    <col min="1" max="1" width="22.85546875" customWidth="1"/>
    <col min="2" max="2" width="28.140625" customWidth="1"/>
    <col min="3" max="3" width="26.5703125" customWidth="1"/>
    <col min="4" max="4" width="21.42578125" customWidth="1"/>
    <col min="5" max="5" width="2.7109375" bestFit="1" customWidth="1"/>
    <col min="6" max="6" width="31.5703125" customWidth="1"/>
    <col min="7" max="7" width="11.7109375" bestFit="1" customWidth="1"/>
    <col min="8" max="8" width="31.85546875" customWidth="1"/>
    <col min="9" max="9" width="21.7109375" customWidth="1"/>
    <col min="12" max="15" width="9.140625" bestFit="1" customWidth="1"/>
    <col min="16" max="16" width="8.85546875" bestFit="1" customWidth="1"/>
    <col min="17" max="18" width="9.140625" bestFit="1" customWidth="1"/>
    <col min="19" max="20" width="8.85546875" bestFit="1" customWidth="1"/>
    <col min="21" max="23" width="9.140625" bestFit="1" customWidth="1"/>
    <col min="24" max="24" width="24.7109375" customWidth="1"/>
    <col min="25" max="25" width="26.140625" customWidth="1"/>
    <col min="26" max="26" width="22.85546875" customWidth="1"/>
    <col min="27" max="27" width="23.28515625" customWidth="1"/>
    <col min="28" max="28" width="18.28515625" customWidth="1"/>
  </cols>
  <sheetData>
    <row r="1" spans="1:48" ht="33" x14ac:dyDescent="0.25">
      <c r="A1" s="276" t="e" vm="1">
        <v>#VALUE!</v>
      </c>
      <c r="B1" s="276"/>
      <c r="C1" s="231" t="s">
        <v>2</v>
      </c>
      <c r="D1" s="231"/>
      <c r="E1" s="231"/>
      <c r="F1" s="231"/>
      <c r="G1" s="231"/>
      <c r="H1" s="231"/>
      <c r="I1" s="231"/>
      <c r="J1" s="231"/>
      <c r="K1" s="231"/>
      <c r="L1" s="231"/>
      <c r="M1" s="231"/>
      <c r="N1" s="231"/>
      <c r="O1" s="231"/>
      <c r="P1" s="231"/>
      <c r="Q1" s="231"/>
      <c r="R1" s="231"/>
      <c r="S1" s="231"/>
      <c r="T1" s="231"/>
      <c r="U1" s="231"/>
      <c r="V1" s="231"/>
      <c r="W1" s="231"/>
      <c r="X1" s="231"/>
      <c r="Y1" s="231"/>
      <c r="Z1" s="231"/>
      <c r="AA1" s="231"/>
      <c r="AB1" s="231"/>
    </row>
    <row r="2" spans="1:48" ht="25.5" x14ac:dyDescent="0.25">
      <c r="A2" s="276"/>
      <c r="B2" s="276"/>
      <c r="C2" s="235" t="s">
        <v>0</v>
      </c>
      <c r="D2" s="235"/>
      <c r="E2" s="235"/>
      <c r="F2" s="235"/>
      <c r="G2" s="235"/>
      <c r="H2" s="235"/>
      <c r="I2" s="235"/>
      <c r="J2" s="235"/>
      <c r="K2" s="235"/>
      <c r="L2" s="235"/>
      <c r="M2" s="235"/>
      <c r="N2" s="235"/>
      <c r="O2" s="235"/>
      <c r="P2" s="235"/>
      <c r="Q2" s="235"/>
      <c r="R2" s="235"/>
      <c r="S2" s="235"/>
      <c r="T2" s="235"/>
      <c r="U2" s="235"/>
      <c r="V2" s="235"/>
      <c r="W2" s="235"/>
      <c r="X2" s="235"/>
      <c r="Y2" s="235"/>
      <c r="Z2" s="235"/>
      <c r="AA2" s="235"/>
      <c r="AB2" s="235"/>
    </row>
    <row r="3" spans="1:48" ht="25.5" x14ac:dyDescent="0.25">
      <c r="A3" s="276"/>
      <c r="B3" s="276"/>
      <c r="C3" s="235" t="s">
        <v>3</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row>
    <row r="4" spans="1:48" ht="25.5" x14ac:dyDescent="0.25">
      <c r="A4" s="233" t="s">
        <v>206</v>
      </c>
      <c r="B4" s="234"/>
      <c r="C4" s="235" t="s">
        <v>642</v>
      </c>
      <c r="D4" s="235"/>
      <c r="E4" s="235"/>
      <c r="F4" s="235"/>
      <c r="G4" s="235"/>
      <c r="H4" s="235"/>
      <c r="I4" s="235"/>
      <c r="J4" s="235"/>
      <c r="K4" s="235"/>
      <c r="L4" s="235"/>
      <c r="M4" s="235"/>
      <c r="N4" s="235"/>
      <c r="O4" s="235"/>
      <c r="P4" s="235"/>
      <c r="Q4" s="235"/>
      <c r="R4" s="235"/>
      <c r="S4" s="235"/>
      <c r="T4" s="235"/>
      <c r="U4" s="235"/>
      <c r="V4" s="235"/>
      <c r="W4" s="235"/>
      <c r="X4" s="235"/>
      <c r="Y4" s="235"/>
      <c r="Z4" s="235"/>
      <c r="AA4" s="235"/>
      <c r="AB4" s="235"/>
    </row>
    <row r="5" spans="1:48" ht="25.5" x14ac:dyDescent="0.25">
      <c r="A5" s="233" t="s">
        <v>5</v>
      </c>
      <c r="B5" s="234"/>
      <c r="C5" s="235" t="s">
        <v>248</v>
      </c>
      <c r="D5" s="235"/>
      <c r="E5" s="235"/>
      <c r="F5" s="235"/>
      <c r="G5" s="235"/>
      <c r="H5" s="235"/>
      <c r="I5" s="235"/>
      <c r="J5" s="235"/>
      <c r="K5" s="235"/>
      <c r="L5" s="235"/>
      <c r="M5" s="235"/>
      <c r="N5" s="235"/>
      <c r="O5" s="235"/>
      <c r="P5" s="235"/>
      <c r="Q5" s="235"/>
      <c r="R5" s="235"/>
      <c r="S5" s="235"/>
      <c r="T5" s="235"/>
      <c r="U5" s="235"/>
      <c r="V5" s="235"/>
      <c r="W5" s="235"/>
      <c r="X5" s="235"/>
      <c r="Y5" s="235"/>
      <c r="Z5" s="235"/>
      <c r="AA5" s="235"/>
      <c r="AB5" s="235"/>
    </row>
    <row r="6" spans="1:48" ht="22.5" x14ac:dyDescent="0.25">
      <c r="A6" s="239" t="s">
        <v>7</v>
      </c>
      <c r="B6" s="236" t="s">
        <v>208</v>
      </c>
      <c r="C6" s="224" t="s">
        <v>9</v>
      </c>
      <c r="D6" s="224" t="s">
        <v>10</v>
      </c>
      <c r="E6" s="238" t="s">
        <v>11</v>
      </c>
      <c r="F6" s="239"/>
      <c r="G6" s="236" t="s">
        <v>12</v>
      </c>
      <c r="H6" s="224" t="s">
        <v>13</v>
      </c>
      <c r="I6" s="224" t="s">
        <v>14</v>
      </c>
      <c r="J6" s="224" t="s">
        <v>15</v>
      </c>
      <c r="K6" s="224" t="s">
        <v>16</v>
      </c>
      <c r="L6" s="224" t="s">
        <v>17</v>
      </c>
      <c r="M6" s="224"/>
      <c r="N6" s="224"/>
      <c r="O6" s="224" t="s">
        <v>18</v>
      </c>
      <c r="P6" s="224"/>
      <c r="Q6" s="224"/>
      <c r="R6" s="224" t="s">
        <v>19</v>
      </c>
      <c r="S6" s="224"/>
      <c r="T6" s="224"/>
      <c r="U6" s="224" t="s">
        <v>20</v>
      </c>
      <c r="V6" s="224"/>
      <c r="W6" s="224"/>
      <c r="X6" s="224" t="s">
        <v>21</v>
      </c>
      <c r="Y6" s="224" t="s">
        <v>22</v>
      </c>
      <c r="Z6" s="224" t="s">
        <v>23</v>
      </c>
      <c r="AA6" s="224" t="s">
        <v>209</v>
      </c>
      <c r="AB6" s="224" t="s">
        <v>210</v>
      </c>
    </row>
    <row r="7" spans="1:48" ht="22.5" customHeight="1" x14ac:dyDescent="0.25">
      <c r="A7" s="284">
        <v>1</v>
      </c>
      <c r="B7" s="282">
        <v>2</v>
      </c>
      <c r="C7" s="236">
        <v>3</v>
      </c>
      <c r="D7" s="236">
        <v>4</v>
      </c>
      <c r="E7" s="240"/>
      <c r="F7" s="241"/>
      <c r="G7" s="237"/>
      <c r="H7" s="236">
        <v>6</v>
      </c>
      <c r="I7" s="236"/>
      <c r="J7" s="236"/>
      <c r="K7" s="236"/>
      <c r="L7" s="58" t="s">
        <v>24</v>
      </c>
      <c r="M7" s="58" t="s">
        <v>25</v>
      </c>
      <c r="N7" s="58" t="s">
        <v>26</v>
      </c>
      <c r="O7" s="58" t="s">
        <v>27</v>
      </c>
      <c r="P7" s="58" t="s">
        <v>28</v>
      </c>
      <c r="Q7" s="58" t="s">
        <v>29</v>
      </c>
      <c r="R7" s="58" t="s">
        <v>30</v>
      </c>
      <c r="S7" s="58" t="s">
        <v>31</v>
      </c>
      <c r="T7" s="58" t="s">
        <v>32</v>
      </c>
      <c r="U7" s="58" t="s">
        <v>33</v>
      </c>
      <c r="V7" s="58" t="s">
        <v>34</v>
      </c>
      <c r="W7" s="58" t="s">
        <v>35</v>
      </c>
      <c r="X7" s="236"/>
      <c r="Y7" s="236"/>
      <c r="Z7" s="236"/>
      <c r="AA7" s="236"/>
      <c r="AB7" s="236"/>
    </row>
    <row r="8" spans="1:48" s="60" customFormat="1" ht="97.5" x14ac:dyDescent="0.25">
      <c r="A8" s="354" t="s">
        <v>211</v>
      </c>
      <c r="B8" s="150" t="s">
        <v>643</v>
      </c>
      <c r="C8" s="251" t="s">
        <v>644</v>
      </c>
      <c r="D8" s="251" t="s">
        <v>645</v>
      </c>
      <c r="E8" s="33">
        <v>1</v>
      </c>
      <c r="F8" s="62" t="s">
        <v>647</v>
      </c>
      <c r="G8" s="251" t="s">
        <v>646</v>
      </c>
      <c r="H8" s="251" t="s">
        <v>648</v>
      </c>
      <c r="I8" s="33" t="s">
        <v>649</v>
      </c>
      <c r="J8" s="33">
        <v>0</v>
      </c>
      <c r="K8" s="33">
        <v>52</v>
      </c>
      <c r="L8" s="86">
        <v>52</v>
      </c>
      <c r="M8" s="86">
        <v>52</v>
      </c>
      <c r="N8" s="86">
        <v>52</v>
      </c>
      <c r="O8" s="86">
        <v>52</v>
      </c>
      <c r="P8" s="86">
        <v>52</v>
      </c>
      <c r="Q8" s="86">
        <v>52</v>
      </c>
      <c r="R8" s="86">
        <v>52</v>
      </c>
      <c r="S8" s="86">
        <v>52</v>
      </c>
      <c r="T8" s="86">
        <v>52</v>
      </c>
      <c r="U8" s="86">
        <v>52</v>
      </c>
      <c r="V8" s="86">
        <v>52</v>
      </c>
      <c r="W8" s="86">
        <v>52</v>
      </c>
      <c r="X8" s="33" t="s">
        <v>642</v>
      </c>
      <c r="Y8" s="93"/>
      <c r="Z8" s="93"/>
      <c r="AA8" s="93"/>
      <c r="AB8" s="93"/>
      <c r="AC8" s="93"/>
      <c r="AD8" s="93"/>
      <c r="AE8" s="93"/>
      <c r="AF8" s="93"/>
      <c r="AG8" s="93"/>
      <c r="AH8" s="93"/>
      <c r="AI8" s="93"/>
      <c r="AJ8" s="93"/>
      <c r="AK8" s="93"/>
      <c r="AL8" s="93"/>
      <c r="AM8" s="93"/>
      <c r="AN8" s="93"/>
      <c r="AO8" s="93"/>
      <c r="AP8" s="93"/>
      <c r="AQ8" s="93"/>
      <c r="AR8" s="93"/>
      <c r="AS8" s="93"/>
      <c r="AT8" s="93"/>
      <c r="AU8" s="93"/>
      <c r="AV8" s="93"/>
    </row>
    <row r="9" spans="1:48" s="60" customFormat="1" ht="97.5" x14ac:dyDescent="0.25">
      <c r="A9" s="354"/>
      <c r="B9" s="150"/>
      <c r="C9" s="252"/>
      <c r="D9" s="252"/>
      <c r="E9" s="33">
        <v>2</v>
      </c>
      <c r="F9" s="62" t="s">
        <v>650</v>
      </c>
      <c r="G9" s="252"/>
      <c r="H9" s="252"/>
      <c r="I9" s="33" t="s">
        <v>651</v>
      </c>
      <c r="J9" s="33">
        <v>0</v>
      </c>
      <c r="K9" s="43">
        <v>1</v>
      </c>
      <c r="L9" s="94">
        <v>1</v>
      </c>
      <c r="M9" s="94">
        <v>1</v>
      </c>
      <c r="N9" s="94">
        <v>1</v>
      </c>
      <c r="O9" s="94">
        <v>1</v>
      </c>
      <c r="P9" s="94">
        <v>1</v>
      </c>
      <c r="Q9" s="94">
        <v>1</v>
      </c>
      <c r="R9" s="94">
        <v>1</v>
      </c>
      <c r="S9" s="94">
        <v>1</v>
      </c>
      <c r="T9" s="94">
        <v>1</v>
      </c>
      <c r="U9" s="94">
        <v>1</v>
      </c>
      <c r="V9" s="94">
        <v>1</v>
      </c>
      <c r="W9" s="94">
        <v>1</v>
      </c>
      <c r="X9" s="33" t="s">
        <v>642</v>
      </c>
      <c r="Y9" s="95"/>
      <c r="Z9" s="95"/>
      <c r="AA9" s="95"/>
      <c r="AB9" s="95"/>
    </row>
    <row r="10" spans="1:48" s="60" customFormat="1" ht="117" x14ac:dyDescent="0.25">
      <c r="A10" s="354"/>
      <c r="B10" s="150"/>
      <c r="C10" s="252"/>
      <c r="D10" s="252"/>
      <c r="E10" s="33">
        <v>3</v>
      </c>
      <c r="F10" s="62" t="s">
        <v>652</v>
      </c>
      <c r="G10" s="252"/>
      <c r="H10" s="252"/>
      <c r="I10" s="33" t="s">
        <v>653</v>
      </c>
      <c r="J10" s="33">
        <v>0</v>
      </c>
      <c r="K10" s="69">
        <v>1</v>
      </c>
      <c r="L10" s="94">
        <v>1</v>
      </c>
      <c r="M10" s="94">
        <v>1</v>
      </c>
      <c r="N10" s="94">
        <v>1</v>
      </c>
      <c r="O10" s="94">
        <v>1</v>
      </c>
      <c r="P10" s="94">
        <v>1</v>
      </c>
      <c r="Q10" s="94">
        <v>1</v>
      </c>
      <c r="R10" s="94">
        <v>1</v>
      </c>
      <c r="S10" s="94">
        <v>1</v>
      </c>
      <c r="T10" s="94">
        <v>1</v>
      </c>
      <c r="U10" s="94">
        <v>1</v>
      </c>
      <c r="V10" s="94">
        <v>1</v>
      </c>
      <c r="W10" s="94">
        <v>1</v>
      </c>
      <c r="X10" s="33" t="s">
        <v>642</v>
      </c>
      <c r="Y10" s="95"/>
      <c r="Z10" s="95"/>
      <c r="AA10" s="95"/>
      <c r="AB10" s="95"/>
    </row>
    <row r="11" spans="1:48" s="60" customFormat="1" ht="117" x14ac:dyDescent="0.25">
      <c r="A11" s="354"/>
      <c r="B11" s="150"/>
      <c r="C11" s="252"/>
      <c r="D11" s="252"/>
      <c r="E11" s="33">
        <v>4</v>
      </c>
      <c r="F11" s="62" t="s">
        <v>654</v>
      </c>
      <c r="G11" s="252"/>
      <c r="H11" s="253"/>
      <c r="I11" s="35" t="s">
        <v>655</v>
      </c>
      <c r="J11" s="33">
        <v>0</v>
      </c>
      <c r="K11" s="69">
        <v>1</v>
      </c>
      <c r="L11" s="94">
        <v>1</v>
      </c>
      <c r="M11" s="94">
        <v>1</v>
      </c>
      <c r="N11" s="94">
        <v>1</v>
      </c>
      <c r="O11" s="94">
        <v>1</v>
      </c>
      <c r="P11" s="94">
        <v>1</v>
      </c>
      <c r="Q11" s="94">
        <v>1</v>
      </c>
      <c r="R11" s="94">
        <v>1</v>
      </c>
      <c r="S11" s="94">
        <v>1</v>
      </c>
      <c r="T11" s="94">
        <v>1</v>
      </c>
      <c r="U11" s="94">
        <v>1</v>
      </c>
      <c r="V11" s="94">
        <v>1</v>
      </c>
      <c r="W11" s="94">
        <v>1</v>
      </c>
      <c r="X11" s="33" t="s">
        <v>642</v>
      </c>
      <c r="Y11" s="95"/>
      <c r="Z11" s="95"/>
      <c r="AA11" s="95"/>
      <c r="AB11" s="95"/>
    </row>
    <row r="12" spans="1:48" ht="97.5" x14ac:dyDescent="0.25">
      <c r="A12" s="354"/>
      <c r="B12" s="150"/>
      <c r="C12" s="252"/>
      <c r="D12" s="252"/>
      <c r="E12" s="33">
        <v>5</v>
      </c>
      <c r="F12" s="62" t="s">
        <v>656</v>
      </c>
      <c r="G12" s="252"/>
      <c r="H12" s="96" t="s">
        <v>657</v>
      </c>
      <c r="I12" s="96" t="s">
        <v>658</v>
      </c>
      <c r="J12" s="33">
        <v>0</v>
      </c>
      <c r="K12" s="69">
        <v>1</v>
      </c>
      <c r="L12" s="94">
        <v>1</v>
      </c>
      <c r="M12" s="94">
        <v>1</v>
      </c>
      <c r="N12" s="94">
        <v>1</v>
      </c>
      <c r="O12" s="94">
        <v>1</v>
      </c>
      <c r="P12" s="94">
        <v>1</v>
      </c>
      <c r="Q12" s="94">
        <v>1</v>
      </c>
      <c r="R12" s="94">
        <v>1</v>
      </c>
      <c r="S12" s="94">
        <v>1</v>
      </c>
      <c r="T12" s="94">
        <v>1</v>
      </c>
      <c r="U12" s="94">
        <v>1</v>
      </c>
      <c r="V12" s="94">
        <v>1</v>
      </c>
      <c r="W12" s="94">
        <v>1</v>
      </c>
      <c r="X12" s="33" t="s">
        <v>642</v>
      </c>
      <c r="Y12" s="33"/>
      <c r="Z12" s="97"/>
      <c r="AA12" s="16"/>
      <c r="AB12" s="16"/>
    </row>
    <row r="13" spans="1:48" ht="136.5" x14ac:dyDescent="0.25">
      <c r="A13" s="355"/>
      <c r="B13" s="151"/>
      <c r="C13" s="253"/>
      <c r="D13" s="253"/>
      <c r="E13" s="33">
        <v>6</v>
      </c>
      <c r="F13" s="62" t="s">
        <v>659</v>
      </c>
      <c r="G13" s="253"/>
      <c r="H13" s="96" t="s">
        <v>660</v>
      </c>
      <c r="I13" s="33" t="s">
        <v>661</v>
      </c>
      <c r="J13" s="33">
        <v>0</v>
      </c>
      <c r="K13" s="33">
        <v>12</v>
      </c>
      <c r="L13" s="86">
        <v>1</v>
      </c>
      <c r="M13" s="86">
        <v>1</v>
      </c>
      <c r="N13" s="86">
        <v>1</v>
      </c>
      <c r="O13" s="86">
        <v>1</v>
      </c>
      <c r="P13" s="86">
        <v>1</v>
      </c>
      <c r="Q13" s="86">
        <v>1</v>
      </c>
      <c r="R13" s="86">
        <v>1</v>
      </c>
      <c r="S13" s="86">
        <v>1</v>
      </c>
      <c r="T13" s="86">
        <v>1</v>
      </c>
      <c r="U13" s="86">
        <v>1</v>
      </c>
      <c r="V13" s="86">
        <v>1</v>
      </c>
      <c r="W13" s="86">
        <v>1</v>
      </c>
      <c r="X13" s="33" t="s">
        <v>642</v>
      </c>
      <c r="Y13" s="33"/>
      <c r="Z13" s="97"/>
      <c r="AA13" s="16"/>
      <c r="AB13" s="16"/>
    </row>
    <row r="14" spans="1:48" ht="168.75" x14ac:dyDescent="0.25">
      <c r="A14" s="32" t="s">
        <v>258</v>
      </c>
      <c r="B14" s="98" t="s">
        <v>37</v>
      </c>
      <c r="C14" s="62" t="s">
        <v>274</v>
      </c>
      <c r="D14" s="33" t="s">
        <v>662</v>
      </c>
      <c r="E14" s="33">
        <v>1</v>
      </c>
      <c r="F14" s="62" t="s">
        <v>664</v>
      </c>
      <c r="G14" s="33" t="s">
        <v>663</v>
      </c>
      <c r="H14" s="96" t="s">
        <v>665</v>
      </c>
      <c r="I14" s="96" t="s">
        <v>666</v>
      </c>
      <c r="J14" s="33">
        <v>0</v>
      </c>
      <c r="K14" s="33">
        <v>4</v>
      </c>
      <c r="L14" s="517">
        <v>1</v>
      </c>
      <c r="M14" s="518"/>
      <c r="N14" s="519"/>
      <c r="O14" s="517">
        <v>1</v>
      </c>
      <c r="P14" s="518"/>
      <c r="Q14" s="519"/>
      <c r="R14" s="517">
        <v>1</v>
      </c>
      <c r="S14" s="518"/>
      <c r="T14" s="519"/>
      <c r="U14" s="517">
        <v>1</v>
      </c>
      <c r="V14" s="518"/>
      <c r="W14" s="519"/>
      <c r="X14" s="33" t="s">
        <v>642</v>
      </c>
      <c r="Y14" s="33"/>
      <c r="Z14" s="99"/>
      <c r="AA14" s="16"/>
      <c r="AB14" s="16"/>
    </row>
    <row r="16" spans="1:48" ht="15" customHeight="1" x14ac:dyDescent="0.25"/>
    <row r="18" spans="1:3" ht="18.75" x14ac:dyDescent="0.25">
      <c r="A18" s="426" t="s">
        <v>202</v>
      </c>
      <c r="B18" s="12" t="s">
        <v>203</v>
      </c>
      <c r="C18" s="7">
        <v>2</v>
      </c>
    </row>
    <row r="19" spans="1:3" ht="18.75" x14ac:dyDescent="0.25">
      <c r="A19" s="427"/>
      <c r="B19" s="12" t="s">
        <v>204</v>
      </c>
      <c r="C19" s="7">
        <v>6</v>
      </c>
    </row>
    <row r="20" spans="1:3" ht="18.75" x14ac:dyDescent="0.25">
      <c r="A20" s="428"/>
      <c r="B20" s="12" t="s">
        <v>205</v>
      </c>
      <c r="C20" s="7">
        <v>6</v>
      </c>
    </row>
    <row r="23" spans="1:3" ht="15" customHeight="1" x14ac:dyDescent="0.25"/>
  </sheetData>
  <mergeCells count="38">
    <mergeCell ref="A18:A20"/>
    <mergeCell ref="X6:X7"/>
    <mergeCell ref="Y6:Y7"/>
    <mergeCell ref="Z6:Z7"/>
    <mergeCell ref="A8:A13"/>
    <mergeCell ref="B8:B13"/>
    <mergeCell ref="C8:C13"/>
    <mergeCell ref="D8:D13"/>
    <mergeCell ref="G8:G13"/>
    <mergeCell ref="E6:F7"/>
    <mergeCell ref="H8:H11"/>
    <mergeCell ref="L14:N14"/>
    <mergeCell ref="O14:Q14"/>
    <mergeCell ref="R14:T14"/>
    <mergeCell ref="U14:W14"/>
    <mergeCell ref="U6:W6"/>
    <mergeCell ref="A5:B5"/>
    <mergeCell ref="C5:AB5"/>
    <mergeCell ref="A6:A7"/>
    <mergeCell ref="B6:B7"/>
    <mergeCell ref="C6:C7"/>
    <mergeCell ref="D6:D7"/>
    <mergeCell ref="G6:G7"/>
    <mergeCell ref="H6:H7"/>
    <mergeCell ref="I6:I7"/>
    <mergeCell ref="AB6:AB7"/>
    <mergeCell ref="J6:J7"/>
    <mergeCell ref="K6:K7"/>
    <mergeCell ref="L6:N6"/>
    <mergeCell ref="O6:Q6"/>
    <mergeCell ref="R6:T6"/>
    <mergeCell ref="AA6:AA7"/>
    <mergeCell ref="A1:B3"/>
    <mergeCell ref="C1:AB1"/>
    <mergeCell ref="C2:AB2"/>
    <mergeCell ref="C3:AB3"/>
    <mergeCell ref="A4:B4"/>
    <mergeCell ref="C4:AB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7BC8-5220-43FE-8430-D741EE58E4CA}">
  <dimension ref="A1:AB19"/>
  <sheetViews>
    <sheetView workbookViewId="0">
      <selection sqref="A1:AB13"/>
    </sheetView>
  </sheetViews>
  <sheetFormatPr baseColWidth="10" defaultRowHeight="15" x14ac:dyDescent="0.25"/>
  <cols>
    <col min="1" max="1" width="28.85546875" customWidth="1"/>
    <col min="2" max="2" width="30.5703125" customWidth="1"/>
    <col min="3" max="3" width="23.140625" customWidth="1"/>
    <col min="4" max="4" width="21.42578125" customWidth="1"/>
    <col min="5" max="5" width="2.7109375" bestFit="1" customWidth="1"/>
    <col min="6" max="7" width="31.5703125" customWidth="1"/>
    <col min="8" max="8" width="31.85546875" customWidth="1"/>
    <col min="9" max="9" width="21.7109375" customWidth="1"/>
    <col min="12" max="12" width="6.28515625" customWidth="1"/>
    <col min="13" max="13" width="6.140625" customWidth="1"/>
    <col min="14" max="14" width="6.85546875" customWidth="1"/>
    <col min="15" max="15" width="6.140625" customWidth="1"/>
    <col min="16" max="16" width="7" customWidth="1"/>
    <col min="17" max="17" width="6.28515625" customWidth="1"/>
    <col min="18" max="18" width="5.5703125" customWidth="1"/>
    <col min="19" max="20" width="6.28515625" customWidth="1"/>
    <col min="21" max="21" width="6.140625" customWidth="1"/>
    <col min="22" max="22" width="6.28515625" customWidth="1"/>
    <col min="23" max="23" width="5.85546875" customWidth="1"/>
    <col min="24" max="24" width="24.7109375" customWidth="1"/>
    <col min="25" max="25" width="26.140625" customWidth="1"/>
    <col min="26" max="26" width="22.85546875" customWidth="1"/>
    <col min="27" max="27" width="23.28515625" customWidth="1"/>
    <col min="28" max="28" width="18.28515625" customWidth="1"/>
  </cols>
  <sheetData>
    <row r="1" spans="1:28" ht="33" x14ac:dyDescent="0.25">
      <c r="A1" s="276" t="e" vm="1">
        <v>#VALUE!</v>
      </c>
      <c r="B1" s="276"/>
      <c r="C1" s="231" t="s">
        <v>2</v>
      </c>
      <c r="D1" s="231"/>
      <c r="E1" s="231"/>
      <c r="F1" s="231"/>
      <c r="G1" s="231"/>
      <c r="H1" s="231"/>
      <c r="I1" s="231"/>
      <c r="J1" s="231"/>
      <c r="K1" s="231"/>
      <c r="L1" s="231"/>
      <c r="M1" s="231"/>
      <c r="N1" s="231"/>
      <c r="O1" s="231"/>
      <c r="P1" s="231"/>
      <c r="Q1" s="231"/>
      <c r="R1" s="231"/>
      <c r="S1" s="231"/>
      <c r="T1" s="231"/>
      <c r="U1" s="231"/>
      <c r="V1" s="231"/>
      <c r="W1" s="231"/>
      <c r="X1" s="231"/>
      <c r="Y1" s="231"/>
      <c r="Z1" s="231"/>
      <c r="AA1" s="231"/>
      <c r="AB1" s="231"/>
    </row>
    <row r="2" spans="1:28" ht="25.5" x14ac:dyDescent="0.25">
      <c r="A2" s="276"/>
      <c r="B2" s="276"/>
      <c r="C2" s="235" t="s">
        <v>0</v>
      </c>
      <c r="D2" s="235"/>
      <c r="E2" s="235"/>
      <c r="F2" s="235"/>
      <c r="G2" s="235"/>
      <c r="H2" s="235"/>
      <c r="I2" s="235"/>
      <c r="J2" s="235"/>
      <c r="K2" s="235"/>
      <c r="L2" s="235"/>
      <c r="M2" s="235"/>
      <c r="N2" s="235"/>
      <c r="O2" s="235"/>
      <c r="P2" s="235"/>
      <c r="Q2" s="235"/>
      <c r="R2" s="235"/>
      <c r="S2" s="235"/>
      <c r="T2" s="235"/>
      <c r="U2" s="235"/>
      <c r="V2" s="235"/>
      <c r="W2" s="235"/>
      <c r="X2" s="235"/>
      <c r="Y2" s="235"/>
      <c r="Z2" s="235"/>
      <c r="AA2" s="235"/>
      <c r="AB2" s="235"/>
    </row>
    <row r="3" spans="1:28" ht="25.5" x14ac:dyDescent="0.25">
      <c r="A3" s="276"/>
      <c r="B3" s="276"/>
      <c r="C3" s="235" t="s">
        <v>3</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row>
    <row r="4" spans="1:28" ht="25.5" x14ac:dyDescent="0.25">
      <c r="A4" s="233" t="s">
        <v>206</v>
      </c>
      <c r="B4" s="234"/>
      <c r="C4" s="235" t="s">
        <v>667</v>
      </c>
      <c r="D4" s="235"/>
      <c r="E4" s="235"/>
      <c r="F4" s="235"/>
      <c r="G4" s="235"/>
      <c r="H4" s="235"/>
      <c r="I4" s="235"/>
      <c r="J4" s="235"/>
      <c r="K4" s="235"/>
      <c r="L4" s="235"/>
      <c r="M4" s="235"/>
      <c r="N4" s="235"/>
      <c r="O4" s="235"/>
      <c r="P4" s="235"/>
      <c r="Q4" s="235"/>
      <c r="R4" s="235"/>
      <c r="S4" s="235"/>
      <c r="T4" s="235"/>
      <c r="U4" s="235"/>
      <c r="V4" s="235"/>
      <c r="W4" s="235"/>
      <c r="X4" s="235"/>
      <c r="Y4" s="235"/>
      <c r="Z4" s="235"/>
      <c r="AA4" s="235"/>
      <c r="AB4" s="235"/>
    </row>
    <row r="5" spans="1:28" ht="25.5" x14ac:dyDescent="0.25">
      <c r="A5" s="233" t="s">
        <v>5</v>
      </c>
      <c r="B5" s="234"/>
      <c r="C5" s="235" t="s">
        <v>6</v>
      </c>
      <c r="D5" s="235"/>
      <c r="E5" s="235"/>
      <c r="F5" s="235"/>
      <c r="G5" s="235"/>
      <c r="H5" s="235"/>
      <c r="I5" s="235"/>
      <c r="J5" s="235"/>
      <c r="K5" s="235"/>
      <c r="L5" s="235"/>
      <c r="M5" s="235"/>
      <c r="N5" s="235"/>
      <c r="O5" s="235"/>
      <c r="P5" s="235"/>
      <c r="Q5" s="235"/>
      <c r="R5" s="235"/>
      <c r="S5" s="235"/>
      <c r="T5" s="235"/>
      <c r="U5" s="235"/>
      <c r="V5" s="235"/>
      <c r="W5" s="235"/>
      <c r="X5" s="235"/>
      <c r="Y5" s="235"/>
      <c r="Z5" s="235"/>
      <c r="AA5" s="235"/>
      <c r="AB5" s="235"/>
    </row>
    <row r="6" spans="1:28" ht="22.5" x14ac:dyDescent="0.25">
      <c r="A6" s="239" t="s">
        <v>7</v>
      </c>
      <c r="B6" s="239" t="s">
        <v>208</v>
      </c>
      <c r="C6" s="224" t="s">
        <v>9</v>
      </c>
      <c r="D6" s="224" t="s">
        <v>10</v>
      </c>
      <c r="E6" s="238" t="s">
        <v>11</v>
      </c>
      <c r="F6" s="239"/>
      <c r="G6" s="236" t="s">
        <v>12</v>
      </c>
      <c r="H6" s="224" t="s">
        <v>13</v>
      </c>
      <c r="I6" s="224" t="s">
        <v>14</v>
      </c>
      <c r="J6" s="224" t="s">
        <v>15</v>
      </c>
      <c r="K6" s="224" t="s">
        <v>16</v>
      </c>
      <c r="L6" s="224" t="s">
        <v>17</v>
      </c>
      <c r="M6" s="224"/>
      <c r="N6" s="224"/>
      <c r="O6" s="224" t="s">
        <v>18</v>
      </c>
      <c r="P6" s="224"/>
      <c r="Q6" s="224"/>
      <c r="R6" s="224" t="s">
        <v>19</v>
      </c>
      <c r="S6" s="224"/>
      <c r="T6" s="224"/>
      <c r="U6" s="224" t="s">
        <v>20</v>
      </c>
      <c r="V6" s="224"/>
      <c r="W6" s="224"/>
      <c r="X6" s="224" t="s">
        <v>21</v>
      </c>
      <c r="Y6" s="224" t="s">
        <v>22</v>
      </c>
      <c r="Z6" s="224" t="s">
        <v>23</v>
      </c>
      <c r="AA6" s="224" t="s">
        <v>209</v>
      </c>
      <c r="AB6" s="224" t="s">
        <v>210</v>
      </c>
    </row>
    <row r="7" spans="1:28" ht="22.5" customHeight="1" x14ac:dyDescent="0.25">
      <c r="A7" s="284">
        <v>1</v>
      </c>
      <c r="B7" s="284">
        <v>2</v>
      </c>
      <c r="C7" s="236">
        <v>3</v>
      </c>
      <c r="D7" s="236">
        <v>4</v>
      </c>
      <c r="E7" s="240"/>
      <c r="F7" s="241"/>
      <c r="G7" s="237"/>
      <c r="H7" s="236">
        <v>6</v>
      </c>
      <c r="I7" s="236"/>
      <c r="J7" s="236"/>
      <c r="K7" s="236"/>
      <c r="L7" s="58" t="s">
        <v>24</v>
      </c>
      <c r="M7" s="58" t="s">
        <v>25</v>
      </c>
      <c r="N7" s="58" t="s">
        <v>26</v>
      </c>
      <c r="O7" s="58" t="s">
        <v>27</v>
      </c>
      <c r="P7" s="58" t="s">
        <v>28</v>
      </c>
      <c r="Q7" s="58" t="s">
        <v>29</v>
      </c>
      <c r="R7" s="58" t="s">
        <v>30</v>
      </c>
      <c r="S7" s="58" t="s">
        <v>31</v>
      </c>
      <c r="T7" s="58" t="s">
        <v>32</v>
      </c>
      <c r="U7" s="58" t="s">
        <v>33</v>
      </c>
      <c r="V7" s="58" t="s">
        <v>34</v>
      </c>
      <c r="W7" s="58" t="s">
        <v>35</v>
      </c>
      <c r="X7" s="236"/>
      <c r="Y7" s="236"/>
      <c r="Z7" s="236"/>
      <c r="AA7" s="236"/>
      <c r="AB7" s="236"/>
    </row>
    <row r="8" spans="1:28" ht="39" x14ac:dyDescent="0.25">
      <c r="A8" s="257" t="s">
        <v>258</v>
      </c>
      <c r="B8" s="197" t="s">
        <v>37</v>
      </c>
      <c r="C8" s="261" t="s">
        <v>668</v>
      </c>
      <c r="D8" s="261" t="s">
        <v>669</v>
      </c>
      <c r="E8" s="33">
        <v>1</v>
      </c>
      <c r="F8" s="34" t="s">
        <v>1029</v>
      </c>
      <c r="G8" s="33" t="s">
        <v>670</v>
      </c>
      <c r="H8" s="261" t="s">
        <v>671</v>
      </c>
      <c r="I8" s="521" t="s">
        <v>672</v>
      </c>
      <c r="J8" s="261">
        <v>0</v>
      </c>
      <c r="K8" s="488">
        <v>1</v>
      </c>
      <c r="L8" s="194"/>
      <c r="M8" s="194"/>
      <c r="N8" s="194"/>
      <c r="O8" s="194"/>
      <c r="P8" s="194"/>
      <c r="Q8" s="194"/>
      <c r="R8" s="194"/>
      <c r="S8" s="194"/>
      <c r="T8" s="194"/>
      <c r="U8" s="194"/>
      <c r="V8" s="194"/>
      <c r="W8" s="194"/>
      <c r="X8" s="261" t="s">
        <v>667</v>
      </c>
      <c r="Y8" s="261" t="s">
        <v>673</v>
      </c>
      <c r="Z8" s="523">
        <v>0</v>
      </c>
      <c r="AA8" s="16"/>
      <c r="AB8" s="16"/>
    </row>
    <row r="9" spans="1:28" ht="58.5" x14ac:dyDescent="0.25">
      <c r="A9" s="257"/>
      <c r="B9" s="197"/>
      <c r="C9" s="261"/>
      <c r="D9" s="261"/>
      <c r="E9" s="33">
        <v>2</v>
      </c>
      <c r="F9" s="34" t="s">
        <v>1028</v>
      </c>
      <c r="G9" s="33" t="s">
        <v>674</v>
      </c>
      <c r="H9" s="261"/>
      <c r="I9" s="522"/>
      <c r="J9" s="261"/>
      <c r="K9" s="488"/>
      <c r="L9" s="196"/>
      <c r="M9" s="196"/>
      <c r="N9" s="196"/>
      <c r="O9" s="196"/>
      <c r="P9" s="196"/>
      <c r="Q9" s="196"/>
      <c r="R9" s="196"/>
      <c r="S9" s="196"/>
      <c r="T9" s="196"/>
      <c r="U9" s="196"/>
      <c r="V9" s="196"/>
      <c r="W9" s="196"/>
      <c r="X9" s="261"/>
      <c r="Y9" s="261"/>
      <c r="Z9" s="523"/>
      <c r="AA9" s="16"/>
      <c r="AB9" s="16"/>
    </row>
    <row r="10" spans="1:28" ht="97.5" x14ac:dyDescent="0.25">
      <c r="A10" s="257"/>
      <c r="B10" s="197"/>
      <c r="C10" s="261"/>
      <c r="D10" s="261"/>
      <c r="E10" s="33">
        <v>3</v>
      </c>
      <c r="F10" s="34" t="s">
        <v>1027</v>
      </c>
      <c r="G10" s="33" t="s">
        <v>675</v>
      </c>
      <c r="H10" s="33" t="s">
        <v>676</v>
      </c>
      <c r="I10" s="33" t="s">
        <v>677</v>
      </c>
      <c r="J10" s="33">
        <v>0</v>
      </c>
      <c r="K10" s="69">
        <v>1</v>
      </c>
      <c r="L10" s="100"/>
      <c r="M10" s="100"/>
      <c r="N10" s="100"/>
      <c r="O10" s="100"/>
      <c r="P10" s="100"/>
      <c r="Q10" s="100"/>
      <c r="R10" s="100"/>
      <c r="S10" s="100"/>
      <c r="T10" s="100"/>
      <c r="U10" s="100"/>
      <c r="V10" s="100"/>
      <c r="W10" s="100"/>
      <c r="X10" s="261"/>
      <c r="Y10" s="261"/>
      <c r="Z10" s="523"/>
      <c r="AA10" s="16"/>
      <c r="AB10" s="16"/>
    </row>
    <row r="11" spans="1:28" ht="39" x14ac:dyDescent="0.25">
      <c r="A11" s="257"/>
      <c r="B11" s="197"/>
      <c r="C11" s="261"/>
      <c r="D11" s="251" t="s">
        <v>678</v>
      </c>
      <c r="E11" s="33">
        <v>1</v>
      </c>
      <c r="F11" s="34" t="s">
        <v>1026</v>
      </c>
      <c r="G11" s="33" t="s">
        <v>679</v>
      </c>
      <c r="H11" s="520" t="s">
        <v>680</v>
      </c>
      <c r="I11" s="521" t="s">
        <v>681</v>
      </c>
      <c r="J11" s="261">
        <v>0</v>
      </c>
      <c r="K11" s="488">
        <v>1</v>
      </c>
      <c r="L11" s="194"/>
      <c r="M11" s="194"/>
      <c r="N11" s="194"/>
      <c r="O11" s="194"/>
      <c r="P11" s="194"/>
      <c r="Q11" s="194"/>
      <c r="R11" s="194"/>
      <c r="S11" s="194"/>
      <c r="T11" s="194"/>
      <c r="U11" s="194"/>
      <c r="V11" s="194"/>
      <c r="W11" s="194"/>
      <c r="X11" s="261" t="s">
        <v>667</v>
      </c>
      <c r="Y11" s="520" t="s">
        <v>121</v>
      </c>
      <c r="Z11" s="523">
        <v>0</v>
      </c>
      <c r="AA11" s="16"/>
      <c r="AB11" s="16"/>
    </row>
    <row r="12" spans="1:28" ht="58.5" x14ac:dyDescent="0.25">
      <c r="A12" s="257"/>
      <c r="B12" s="197"/>
      <c r="C12" s="261"/>
      <c r="D12" s="252"/>
      <c r="E12" s="33">
        <v>2</v>
      </c>
      <c r="F12" s="34" t="s">
        <v>1025</v>
      </c>
      <c r="G12" s="33" t="s">
        <v>682</v>
      </c>
      <c r="H12" s="520"/>
      <c r="I12" s="522"/>
      <c r="J12" s="261"/>
      <c r="K12" s="488"/>
      <c r="L12" s="196"/>
      <c r="M12" s="196"/>
      <c r="N12" s="196"/>
      <c r="O12" s="196"/>
      <c r="P12" s="196"/>
      <c r="Q12" s="196"/>
      <c r="R12" s="196"/>
      <c r="S12" s="196"/>
      <c r="T12" s="196"/>
      <c r="U12" s="196"/>
      <c r="V12" s="196"/>
      <c r="W12" s="196"/>
      <c r="X12" s="261"/>
      <c r="Y12" s="520"/>
      <c r="Z12" s="523"/>
      <c r="AA12" s="16"/>
      <c r="AB12" s="16"/>
    </row>
    <row r="13" spans="1:28" ht="39" x14ac:dyDescent="0.25">
      <c r="A13" s="257"/>
      <c r="B13" s="197"/>
      <c r="C13" s="261"/>
      <c r="D13" s="253"/>
      <c r="E13" s="33">
        <v>3</v>
      </c>
      <c r="F13" s="34" t="s">
        <v>1024</v>
      </c>
      <c r="G13" s="33" t="s">
        <v>683</v>
      </c>
      <c r="H13" s="96" t="s">
        <v>684</v>
      </c>
      <c r="I13" s="96" t="s">
        <v>685</v>
      </c>
      <c r="J13" s="33">
        <v>0</v>
      </c>
      <c r="K13" s="69">
        <v>1</v>
      </c>
      <c r="L13" s="100"/>
      <c r="M13" s="100"/>
      <c r="N13" s="100"/>
      <c r="O13" s="100"/>
      <c r="P13" s="100"/>
      <c r="Q13" s="100"/>
      <c r="R13" s="100"/>
      <c r="S13" s="100"/>
      <c r="T13" s="100"/>
      <c r="U13" s="100"/>
      <c r="V13" s="100"/>
      <c r="W13" s="100"/>
      <c r="X13" s="33" t="s">
        <v>667</v>
      </c>
      <c r="Y13" s="33" t="s">
        <v>686</v>
      </c>
      <c r="Z13" s="131">
        <v>2160000</v>
      </c>
      <c r="AA13" s="16"/>
      <c r="AB13" s="16"/>
    </row>
    <row r="16" spans="1:28" ht="15" customHeight="1" x14ac:dyDescent="0.25"/>
    <row r="17" spans="1:3" ht="18.75" customHeight="1" x14ac:dyDescent="0.25">
      <c r="A17" s="137" t="s">
        <v>202</v>
      </c>
      <c r="B17" s="12" t="s">
        <v>203</v>
      </c>
      <c r="C17" s="7">
        <v>2</v>
      </c>
    </row>
    <row r="18" spans="1:3" ht="18.75" x14ac:dyDescent="0.25">
      <c r="A18" s="138"/>
      <c r="B18" s="12" t="s">
        <v>204</v>
      </c>
      <c r="C18" s="7">
        <v>6</v>
      </c>
    </row>
    <row r="19" spans="1:3" ht="18.75" x14ac:dyDescent="0.25">
      <c r="A19" s="139"/>
      <c r="B19" s="12" t="s">
        <v>205</v>
      </c>
      <c r="C19" s="7">
        <v>6</v>
      </c>
    </row>
  </sheetData>
  <mergeCells count="71">
    <mergeCell ref="Y11:Y12"/>
    <mergeCell ref="E6:F7"/>
    <mergeCell ref="Z11:Z12"/>
    <mergeCell ref="A17:A19"/>
    <mergeCell ref="S11:S12"/>
    <mergeCell ref="T11:T12"/>
    <mergeCell ref="U11:U12"/>
    <mergeCell ref="V11:V12"/>
    <mergeCell ref="W11:W12"/>
    <mergeCell ref="X11:X12"/>
    <mergeCell ref="M11:M12"/>
    <mergeCell ref="N11:N12"/>
    <mergeCell ref="O11:O12"/>
    <mergeCell ref="P11:P12"/>
    <mergeCell ref="Q11:Q12"/>
    <mergeCell ref="R11:R12"/>
    <mergeCell ref="U6:W6"/>
    <mergeCell ref="I11:I12"/>
    <mergeCell ref="J11:J12"/>
    <mergeCell ref="K11:K12"/>
    <mergeCell ref="L11:L12"/>
    <mergeCell ref="I8:I9"/>
    <mergeCell ref="J8:J9"/>
    <mergeCell ref="K8:K9"/>
    <mergeCell ref="L8:L9"/>
    <mergeCell ref="M8:M9"/>
    <mergeCell ref="N8:N9"/>
    <mergeCell ref="X6:X7"/>
    <mergeCell ref="Y6:Y7"/>
    <mergeCell ref="Z6:Z7"/>
    <mergeCell ref="X8:X10"/>
    <mergeCell ref="Y8:Y10"/>
    <mergeCell ref="Z8:Z10"/>
    <mergeCell ref="O8:O9"/>
    <mergeCell ref="P8:P9"/>
    <mergeCell ref="Q8:Q9"/>
    <mergeCell ref="R8:R9"/>
    <mergeCell ref="S8:S9"/>
    <mergeCell ref="T8:T9"/>
    <mergeCell ref="U8:U9"/>
    <mergeCell ref="V8:V9"/>
    <mergeCell ref="W8:W9"/>
    <mergeCell ref="A8:A13"/>
    <mergeCell ref="B8:B13"/>
    <mergeCell ref="C8:C13"/>
    <mergeCell ref="D8:D10"/>
    <mergeCell ref="H8:H9"/>
    <mergeCell ref="H11:H12"/>
    <mergeCell ref="D11:D13"/>
    <mergeCell ref="A5:B5"/>
    <mergeCell ref="C5:AB5"/>
    <mergeCell ref="A6:A7"/>
    <mergeCell ref="B6:B7"/>
    <mergeCell ref="C6:C7"/>
    <mergeCell ref="D6:D7"/>
    <mergeCell ref="G6:G7"/>
    <mergeCell ref="H6:H7"/>
    <mergeCell ref="I6:I7"/>
    <mergeCell ref="AB6:AB7"/>
    <mergeCell ref="J6:J7"/>
    <mergeCell ref="K6:K7"/>
    <mergeCell ref="L6:N6"/>
    <mergeCell ref="O6:Q6"/>
    <mergeCell ref="R6:T6"/>
    <mergeCell ref="AA6:AA7"/>
    <mergeCell ref="A1:B3"/>
    <mergeCell ref="C1:AB1"/>
    <mergeCell ref="C2:AB2"/>
    <mergeCell ref="C3:AB3"/>
    <mergeCell ref="A4:B4"/>
    <mergeCell ref="C4:AB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70E30-A4E3-4D0D-A1E6-28543DC43C68}">
  <dimension ref="A1:AB37"/>
  <sheetViews>
    <sheetView zoomScale="80" zoomScaleNormal="80" workbookViewId="0">
      <selection activeCell="Z33" sqref="A1:AB33"/>
    </sheetView>
  </sheetViews>
  <sheetFormatPr baseColWidth="10" defaultColWidth="23.85546875" defaultRowHeight="15" x14ac:dyDescent="0.25"/>
  <cols>
    <col min="1" max="1" width="19.7109375" customWidth="1"/>
    <col min="2" max="3" width="24.85546875" customWidth="1"/>
    <col min="4" max="4" width="55" customWidth="1"/>
    <col min="5" max="5" width="3" customWidth="1"/>
    <col min="6" max="6" width="29.85546875" style="102" customWidth="1"/>
    <col min="7" max="7" width="29.85546875" style="92" customWidth="1"/>
    <col min="8" max="8" width="24.85546875" customWidth="1"/>
    <col min="9" max="9" width="22.140625" customWidth="1"/>
    <col min="10" max="11" width="19.140625" customWidth="1"/>
    <col min="12" max="12" width="8" bestFit="1" customWidth="1"/>
    <col min="13" max="13" width="6.140625" bestFit="1" customWidth="1"/>
    <col min="14" max="14" width="8" bestFit="1" customWidth="1"/>
    <col min="15" max="15" width="6.140625" bestFit="1" customWidth="1"/>
    <col min="16" max="16" width="7" bestFit="1" customWidth="1"/>
    <col min="17" max="17" width="6.28515625" bestFit="1" customWidth="1"/>
    <col min="18" max="18" width="6.140625" bestFit="1" customWidth="1"/>
    <col min="19" max="19" width="6.28515625" bestFit="1" customWidth="1"/>
    <col min="20" max="20" width="11.28515625" bestFit="1" customWidth="1"/>
    <col min="21" max="21" width="6.140625" bestFit="1" customWidth="1"/>
    <col min="22" max="22" width="6.28515625" bestFit="1" customWidth="1"/>
    <col min="23" max="23" width="5.85546875" bestFit="1" customWidth="1"/>
    <col min="24" max="24" width="30.7109375" customWidth="1"/>
    <col min="25" max="25" width="21" bestFit="1" customWidth="1"/>
    <col min="26" max="26" width="20.7109375" bestFit="1" customWidth="1"/>
    <col min="27" max="27" width="0" hidden="1" customWidth="1"/>
    <col min="28" max="28" width="17.42578125" hidden="1" customWidth="1"/>
  </cols>
  <sheetData>
    <row r="1" spans="1:28" ht="33" customHeight="1" x14ac:dyDescent="0.25">
      <c r="A1" s="276" t="e" vm="1">
        <v>#VALUE!</v>
      </c>
      <c r="B1" s="276"/>
      <c r="C1" s="231" t="s">
        <v>2</v>
      </c>
      <c r="D1" s="231"/>
      <c r="E1" s="231"/>
      <c r="F1" s="231"/>
      <c r="G1" s="231"/>
      <c r="H1" s="231"/>
      <c r="I1" s="231"/>
      <c r="J1" s="231"/>
      <c r="K1" s="231"/>
      <c r="L1" s="231"/>
      <c r="M1" s="231"/>
      <c r="N1" s="231"/>
      <c r="O1" s="231"/>
      <c r="P1" s="231"/>
      <c r="Q1" s="231"/>
      <c r="R1" s="231"/>
      <c r="S1" s="231"/>
      <c r="T1" s="231"/>
      <c r="U1" s="231"/>
      <c r="V1" s="231"/>
      <c r="W1" s="231"/>
      <c r="X1" s="231"/>
      <c r="Y1" s="231"/>
      <c r="Z1" s="231"/>
      <c r="AA1" s="231"/>
      <c r="AB1" s="231"/>
    </row>
    <row r="2" spans="1:28" ht="25.5" customHeight="1" x14ac:dyDescent="0.25">
      <c r="A2" s="276"/>
      <c r="B2" s="276"/>
      <c r="C2" s="235" t="s">
        <v>0</v>
      </c>
      <c r="D2" s="235"/>
      <c r="E2" s="235"/>
      <c r="F2" s="235"/>
      <c r="G2" s="235"/>
      <c r="H2" s="235"/>
      <c r="I2" s="235"/>
      <c r="J2" s="235"/>
      <c r="K2" s="235"/>
      <c r="L2" s="235"/>
      <c r="M2" s="235"/>
      <c r="N2" s="235"/>
      <c r="O2" s="235"/>
      <c r="P2" s="235"/>
      <c r="Q2" s="235"/>
      <c r="R2" s="235"/>
      <c r="S2" s="235"/>
      <c r="T2" s="235"/>
      <c r="U2" s="235"/>
      <c r="V2" s="235"/>
      <c r="W2" s="235"/>
      <c r="X2" s="235"/>
      <c r="Y2" s="235"/>
      <c r="Z2" s="235"/>
      <c r="AA2" s="235"/>
      <c r="AB2" s="235"/>
    </row>
    <row r="3" spans="1:28" ht="25.5" x14ac:dyDescent="0.25">
      <c r="A3" s="276"/>
      <c r="B3" s="276"/>
      <c r="C3" s="235" t="s">
        <v>3</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row>
    <row r="4" spans="1:28" ht="25.5" customHeight="1" x14ac:dyDescent="0.25">
      <c r="A4" s="276" t="s">
        <v>206</v>
      </c>
      <c r="B4" s="276"/>
      <c r="C4" s="235" t="s">
        <v>687</v>
      </c>
      <c r="D4" s="235"/>
      <c r="E4" s="235"/>
      <c r="F4" s="235"/>
      <c r="G4" s="235"/>
      <c r="H4" s="235"/>
      <c r="I4" s="235"/>
      <c r="J4" s="235"/>
      <c r="K4" s="235"/>
      <c r="L4" s="235"/>
      <c r="M4" s="235"/>
      <c r="N4" s="235"/>
      <c r="O4" s="235"/>
      <c r="P4" s="235"/>
      <c r="Q4" s="235"/>
      <c r="R4" s="235"/>
      <c r="S4" s="235"/>
      <c r="T4" s="235"/>
      <c r="U4" s="235"/>
      <c r="V4" s="235"/>
      <c r="W4" s="235"/>
      <c r="X4" s="235"/>
      <c r="Y4" s="235"/>
      <c r="Z4" s="235"/>
      <c r="AA4" s="235"/>
      <c r="AB4" s="235"/>
    </row>
    <row r="5" spans="1:28" ht="25.5" x14ac:dyDescent="0.25">
      <c r="A5" s="276" t="s">
        <v>5</v>
      </c>
      <c r="B5" s="276"/>
      <c r="C5" s="235" t="s">
        <v>6</v>
      </c>
      <c r="D5" s="235"/>
      <c r="E5" s="235"/>
      <c r="F5" s="235"/>
      <c r="G5" s="235"/>
      <c r="H5" s="235"/>
      <c r="I5" s="235"/>
      <c r="J5" s="235"/>
      <c r="K5" s="235"/>
      <c r="L5" s="235"/>
      <c r="M5" s="235"/>
      <c r="N5" s="235"/>
      <c r="O5" s="235"/>
      <c r="P5" s="235"/>
      <c r="Q5" s="235"/>
      <c r="R5" s="235"/>
      <c r="S5" s="235"/>
      <c r="T5" s="235"/>
      <c r="U5" s="235"/>
      <c r="V5" s="235"/>
      <c r="W5" s="235"/>
      <c r="X5" s="235"/>
      <c r="Y5" s="235"/>
      <c r="Z5" s="235"/>
      <c r="AA5" s="235"/>
      <c r="AB5" s="235"/>
    </row>
    <row r="6" spans="1:28" ht="21.75" customHeight="1" x14ac:dyDescent="0.25">
      <c r="A6" s="224" t="s">
        <v>7</v>
      </c>
      <c r="B6" s="224" t="s">
        <v>208</v>
      </c>
      <c r="C6" s="224" t="s">
        <v>9</v>
      </c>
      <c r="D6" s="239" t="s">
        <v>10</v>
      </c>
      <c r="E6" s="238" t="s">
        <v>11</v>
      </c>
      <c r="F6" s="239"/>
      <c r="G6" s="224" t="s">
        <v>688</v>
      </c>
      <c r="H6" s="224" t="s">
        <v>13</v>
      </c>
      <c r="I6" s="224" t="s">
        <v>14</v>
      </c>
      <c r="J6" s="224" t="s">
        <v>15</v>
      </c>
      <c r="K6" s="224" t="s">
        <v>16</v>
      </c>
      <c r="L6" s="242" t="s">
        <v>17</v>
      </c>
      <c r="M6" s="243"/>
      <c r="N6" s="244"/>
      <c r="O6" s="242" t="s">
        <v>18</v>
      </c>
      <c r="P6" s="243"/>
      <c r="Q6" s="244"/>
      <c r="R6" s="242" t="s">
        <v>19</v>
      </c>
      <c r="S6" s="243"/>
      <c r="T6" s="244"/>
      <c r="U6" s="242" t="s">
        <v>20</v>
      </c>
      <c r="V6" s="243"/>
      <c r="W6" s="244"/>
      <c r="X6" s="236" t="s">
        <v>21</v>
      </c>
      <c r="Y6" s="236" t="s">
        <v>22</v>
      </c>
      <c r="Z6" s="236" t="s">
        <v>23</v>
      </c>
      <c r="AA6" s="236" t="s">
        <v>209</v>
      </c>
      <c r="AB6" s="236" t="s">
        <v>210</v>
      </c>
    </row>
    <row r="7" spans="1:28" ht="19.5" customHeight="1" x14ac:dyDescent="0.25">
      <c r="A7" s="224">
        <v>1</v>
      </c>
      <c r="B7" s="224">
        <v>2</v>
      </c>
      <c r="C7" s="224">
        <v>3</v>
      </c>
      <c r="D7" s="241"/>
      <c r="E7" s="240"/>
      <c r="F7" s="241"/>
      <c r="G7" s="224"/>
      <c r="H7" s="224">
        <v>6</v>
      </c>
      <c r="I7" s="224"/>
      <c r="J7" s="224"/>
      <c r="K7" s="224"/>
      <c r="L7" s="3" t="s">
        <v>24</v>
      </c>
      <c r="M7" s="3" t="s">
        <v>25</v>
      </c>
      <c r="N7" s="3" t="s">
        <v>26</v>
      </c>
      <c r="O7" s="3" t="s">
        <v>27</v>
      </c>
      <c r="P7" s="3" t="s">
        <v>28</v>
      </c>
      <c r="Q7" s="3" t="s">
        <v>29</v>
      </c>
      <c r="R7" s="3" t="s">
        <v>30</v>
      </c>
      <c r="S7" s="3" t="s">
        <v>31</v>
      </c>
      <c r="T7" s="3" t="s">
        <v>32</v>
      </c>
      <c r="U7" s="3" t="s">
        <v>33</v>
      </c>
      <c r="V7" s="3" t="s">
        <v>34</v>
      </c>
      <c r="W7" s="3" t="s">
        <v>35</v>
      </c>
      <c r="X7" s="237"/>
      <c r="Y7" s="237"/>
      <c r="Z7" s="237"/>
      <c r="AA7" s="237"/>
      <c r="AB7" s="237"/>
    </row>
    <row r="8" spans="1:28" ht="190.5" customHeight="1" x14ac:dyDescent="0.25">
      <c r="A8" s="257" t="s">
        <v>36</v>
      </c>
      <c r="B8" s="257" t="s">
        <v>37</v>
      </c>
      <c r="C8" s="161" t="s">
        <v>958</v>
      </c>
      <c r="D8" s="12" t="s">
        <v>944</v>
      </c>
      <c r="E8" s="12">
        <v>1</v>
      </c>
      <c r="F8" s="12" t="s">
        <v>689</v>
      </c>
      <c r="G8" s="7" t="s">
        <v>690</v>
      </c>
      <c r="H8" s="7" t="s">
        <v>87</v>
      </c>
      <c r="I8" s="7" t="s">
        <v>691</v>
      </c>
      <c r="J8" s="13">
        <v>0</v>
      </c>
      <c r="K8" s="13">
        <v>1</v>
      </c>
      <c r="L8" s="531">
        <v>1</v>
      </c>
      <c r="M8" s="532"/>
      <c r="N8" s="533"/>
      <c r="O8" s="101"/>
      <c r="P8" s="101"/>
      <c r="Q8" s="101"/>
      <c r="R8" s="101"/>
      <c r="S8" s="101"/>
      <c r="T8" s="101"/>
      <c r="U8" s="101"/>
      <c r="V8" s="101"/>
      <c r="W8" s="101"/>
      <c r="X8" s="33" t="s">
        <v>692</v>
      </c>
      <c r="Y8" s="33"/>
      <c r="Z8" s="78">
        <v>0</v>
      </c>
      <c r="AA8" s="78"/>
      <c r="AB8" s="39"/>
    </row>
    <row r="9" spans="1:28" ht="112.5" x14ac:dyDescent="0.25">
      <c r="A9" s="257"/>
      <c r="B9" s="257"/>
      <c r="C9" s="161"/>
      <c r="D9" s="12" t="s">
        <v>945</v>
      </c>
      <c r="E9" s="12">
        <v>1</v>
      </c>
      <c r="F9" s="12" t="s">
        <v>693</v>
      </c>
      <c r="G9" s="7" t="s">
        <v>694</v>
      </c>
      <c r="H9" s="7" t="s">
        <v>695</v>
      </c>
      <c r="I9" s="7" t="s">
        <v>691</v>
      </c>
      <c r="J9" s="122">
        <v>0</v>
      </c>
      <c r="K9" s="122">
        <v>1</v>
      </c>
      <c r="L9" s="531">
        <v>1</v>
      </c>
      <c r="M9" s="532"/>
      <c r="N9" s="533"/>
      <c r="O9" s="101"/>
      <c r="P9" s="101"/>
      <c r="Q9" s="101"/>
      <c r="R9" s="101"/>
      <c r="S9" s="101"/>
      <c r="T9" s="101"/>
      <c r="U9" s="101"/>
      <c r="V9" s="101"/>
      <c r="W9" s="101"/>
      <c r="X9" s="33" t="s">
        <v>692</v>
      </c>
      <c r="Y9" s="33"/>
      <c r="Z9" s="78">
        <v>3500000</v>
      </c>
      <c r="AA9" s="78"/>
      <c r="AB9" s="39"/>
    </row>
    <row r="10" spans="1:28" ht="107.25" customHeight="1" x14ac:dyDescent="0.25">
      <c r="A10" s="257"/>
      <c r="B10" s="257"/>
      <c r="C10" s="161"/>
      <c r="D10" s="12" t="s">
        <v>946</v>
      </c>
      <c r="E10" s="12">
        <v>1</v>
      </c>
      <c r="F10" s="12" t="s">
        <v>696</v>
      </c>
      <c r="G10" s="7" t="s">
        <v>697</v>
      </c>
      <c r="H10" s="7" t="s">
        <v>695</v>
      </c>
      <c r="I10" s="7" t="s">
        <v>691</v>
      </c>
      <c r="J10" s="122">
        <v>0</v>
      </c>
      <c r="K10" s="122">
        <v>1</v>
      </c>
      <c r="L10" s="531">
        <v>1</v>
      </c>
      <c r="M10" s="532"/>
      <c r="N10" s="533"/>
      <c r="O10" s="101"/>
      <c r="P10" s="101"/>
      <c r="Q10" s="101"/>
      <c r="R10" s="101"/>
      <c r="S10" s="101"/>
      <c r="T10" s="101"/>
      <c r="U10" s="101"/>
      <c r="V10" s="101"/>
      <c r="W10" s="101"/>
      <c r="X10" s="33" t="s">
        <v>692</v>
      </c>
      <c r="Y10" s="33"/>
      <c r="Z10" s="78">
        <v>2000000</v>
      </c>
      <c r="AA10" s="78"/>
      <c r="AB10" s="39"/>
    </row>
    <row r="11" spans="1:28" ht="75" customHeight="1" x14ac:dyDescent="0.25">
      <c r="A11" s="257"/>
      <c r="B11" s="257"/>
      <c r="C11" s="161"/>
      <c r="D11" s="161" t="s">
        <v>947</v>
      </c>
      <c r="E11" s="12">
        <v>1</v>
      </c>
      <c r="F11" s="12" t="s">
        <v>698</v>
      </c>
      <c r="G11" s="161" t="s">
        <v>699</v>
      </c>
      <c r="H11" s="161" t="s">
        <v>695</v>
      </c>
      <c r="I11" s="161" t="s">
        <v>691</v>
      </c>
      <c r="J11" s="203">
        <v>0</v>
      </c>
      <c r="K11" s="203">
        <v>1</v>
      </c>
      <c r="L11" s="268">
        <v>1</v>
      </c>
      <c r="M11" s="269"/>
      <c r="N11" s="270"/>
      <c r="O11" s="528"/>
      <c r="P11" s="528"/>
      <c r="Q11" s="528"/>
      <c r="R11" s="528"/>
      <c r="S11" s="528"/>
      <c r="T11" s="528"/>
      <c r="U11" s="528"/>
      <c r="V11" s="528"/>
      <c r="W11" s="528"/>
      <c r="X11" s="251" t="s">
        <v>692</v>
      </c>
      <c r="Y11" s="251"/>
      <c r="Z11" s="248">
        <v>2000000</v>
      </c>
      <c r="AA11" s="251"/>
      <c r="AB11" s="251"/>
    </row>
    <row r="12" spans="1:28" ht="112.5" x14ac:dyDescent="0.25">
      <c r="A12" s="257"/>
      <c r="B12" s="257"/>
      <c r="C12" s="161"/>
      <c r="D12" s="161"/>
      <c r="E12" s="12">
        <v>2</v>
      </c>
      <c r="F12" s="12" t="s">
        <v>700</v>
      </c>
      <c r="G12" s="161"/>
      <c r="H12" s="161"/>
      <c r="I12" s="161"/>
      <c r="J12" s="203"/>
      <c r="K12" s="203"/>
      <c r="L12" s="442"/>
      <c r="M12" s="443"/>
      <c r="N12" s="444"/>
      <c r="O12" s="529"/>
      <c r="P12" s="529"/>
      <c r="Q12" s="529"/>
      <c r="R12" s="529"/>
      <c r="S12" s="529"/>
      <c r="T12" s="529"/>
      <c r="U12" s="529"/>
      <c r="V12" s="529"/>
      <c r="W12" s="529"/>
      <c r="X12" s="252"/>
      <c r="Y12" s="252"/>
      <c r="Z12" s="249"/>
      <c r="AA12" s="252"/>
      <c r="AB12" s="252"/>
    </row>
    <row r="13" spans="1:28" ht="18.75" customHeight="1" x14ac:dyDescent="0.25">
      <c r="A13" s="257"/>
      <c r="B13" s="257"/>
      <c r="C13" s="161"/>
      <c r="D13" s="161"/>
      <c r="E13" s="12">
        <v>3</v>
      </c>
      <c r="F13" s="12" t="s">
        <v>701</v>
      </c>
      <c r="G13" s="161"/>
      <c r="H13" s="161"/>
      <c r="I13" s="161"/>
      <c r="J13" s="203"/>
      <c r="K13" s="203"/>
      <c r="L13" s="442"/>
      <c r="M13" s="443"/>
      <c r="N13" s="444"/>
      <c r="O13" s="529"/>
      <c r="P13" s="529"/>
      <c r="Q13" s="529"/>
      <c r="R13" s="529"/>
      <c r="S13" s="529"/>
      <c r="T13" s="529"/>
      <c r="U13" s="529"/>
      <c r="V13" s="529"/>
      <c r="W13" s="529"/>
      <c r="X13" s="252"/>
      <c r="Y13" s="252"/>
      <c r="Z13" s="249"/>
      <c r="AA13" s="252"/>
      <c r="AB13" s="252"/>
    </row>
    <row r="14" spans="1:28" ht="18.75" customHeight="1" x14ac:dyDescent="0.25">
      <c r="A14" s="257"/>
      <c r="B14" s="257"/>
      <c r="C14" s="161"/>
      <c r="D14" s="161"/>
      <c r="E14" s="12">
        <v>4</v>
      </c>
      <c r="F14" s="12" t="s">
        <v>702</v>
      </c>
      <c r="G14" s="161"/>
      <c r="H14" s="161"/>
      <c r="I14" s="161"/>
      <c r="J14" s="203"/>
      <c r="K14" s="203"/>
      <c r="L14" s="271"/>
      <c r="M14" s="272"/>
      <c r="N14" s="273"/>
      <c r="O14" s="530"/>
      <c r="P14" s="530"/>
      <c r="Q14" s="530"/>
      <c r="R14" s="530"/>
      <c r="S14" s="530"/>
      <c r="T14" s="530"/>
      <c r="U14" s="530"/>
      <c r="V14" s="530"/>
      <c r="W14" s="530"/>
      <c r="X14" s="253"/>
      <c r="Y14" s="253"/>
      <c r="Z14" s="250"/>
      <c r="AA14" s="253"/>
      <c r="AB14" s="253"/>
    </row>
    <row r="15" spans="1:28" ht="75" x14ac:dyDescent="0.25">
      <c r="A15" s="257"/>
      <c r="B15" s="257"/>
      <c r="C15" s="161"/>
      <c r="D15" s="161" t="s">
        <v>948</v>
      </c>
      <c r="E15" s="12">
        <v>1</v>
      </c>
      <c r="F15" s="12" t="s">
        <v>703</v>
      </c>
      <c r="G15" s="161" t="s">
        <v>704</v>
      </c>
      <c r="H15" s="161" t="s">
        <v>695</v>
      </c>
      <c r="I15" s="161" t="s">
        <v>705</v>
      </c>
      <c r="J15" s="527">
        <v>0</v>
      </c>
      <c r="K15" s="527">
        <v>1</v>
      </c>
      <c r="L15" s="251"/>
      <c r="M15" s="528"/>
      <c r="N15" s="528"/>
      <c r="O15" s="268">
        <v>1</v>
      </c>
      <c r="P15" s="269"/>
      <c r="Q15" s="270"/>
      <c r="R15" s="528"/>
      <c r="S15" s="528"/>
      <c r="T15" s="528"/>
      <c r="U15" s="528"/>
      <c r="V15" s="528"/>
      <c r="W15" s="528"/>
      <c r="X15" s="251" t="s">
        <v>692</v>
      </c>
      <c r="Y15" s="251"/>
      <c r="Z15" s="534">
        <v>2000000</v>
      </c>
      <c r="AA15" s="251"/>
      <c r="AB15" s="251"/>
    </row>
    <row r="16" spans="1:28" ht="19.5" customHeight="1" x14ac:dyDescent="0.25">
      <c r="A16" s="257"/>
      <c r="B16" s="257"/>
      <c r="C16" s="161"/>
      <c r="D16" s="161"/>
      <c r="E16" s="12">
        <v>2</v>
      </c>
      <c r="F16" s="12" t="s">
        <v>706</v>
      </c>
      <c r="G16" s="161"/>
      <c r="H16" s="161"/>
      <c r="I16" s="161"/>
      <c r="J16" s="527"/>
      <c r="K16" s="527"/>
      <c r="L16" s="252"/>
      <c r="M16" s="529"/>
      <c r="N16" s="529"/>
      <c r="O16" s="442"/>
      <c r="P16" s="443"/>
      <c r="Q16" s="444"/>
      <c r="R16" s="529"/>
      <c r="S16" s="529"/>
      <c r="T16" s="529"/>
      <c r="U16" s="529"/>
      <c r="V16" s="529"/>
      <c r="W16" s="529"/>
      <c r="X16" s="252"/>
      <c r="Y16" s="252"/>
      <c r="Z16" s="535"/>
      <c r="AA16" s="252"/>
      <c r="AB16" s="252"/>
    </row>
    <row r="17" spans="1:28" ht="39" customHeight="1" x14ac:dyDescent="0.25">
      <c r="A17" s="257"/>
      <c r="B17" s="257"/>
      <c r="C17" s="161"/>
      <c r="D17" s="161"/>
      <c r="E17" s="12">
        <v>3</v>
      </c>
      <c r="F17" s="12" t="s">
        <v>707</v>
      </c>
      <c r="G17" s="161"/>
      <c r="H17" s="161"/>
      <c r="I17" s="161"/>
      <c r="J17" s="527"/>
      <c r="K17" s="527"/>
      <c r="L17" s="253"/>
      <c r="M17" s="530"/>
      <c r="N17" s="530"/>
      <c r="O17" s="271"/>
      <c r="P17" s="272"/>
      <c r="Q17" s="273"/>
      <c r="R17" s="530"/>
      <c r="S17" s="530"/>
      <c r="T17" s="530"/>
      <c r="U17" s="530"/>
      <c r="V17" s="530"/>
      <c r="W17" s="530"/>
      <c r="X17" s="253"/>
      <c r="Y17" s="253"/>
      <c r="Z17" s="536"/>
      <c r="AA17" s="253"/>
      <c r="AB17" s="253"/>
    </row>
    <row r="18" spans="1:28" ht="57.75" customHeight="1" x14ac:dyDescent="0.25">
      <c r="A18" s="257"/>
      <c r="B18" s="257"/>
      <c r="C18" s="161"/>
      <c r="D18" s="161" t="s">
        <v>949</v>
      </c>
      <c r="E18" s="12">
        <v>1</v>
      </c>
      <c r="F18" s="12" t="s">
        <v>708</v>
      </c>
      <c r="G18" s="161" t="s">
        <v>709</v>
      </c>
      <c r="H18" s="161" t="s">
        <v>695</v>
      </c>
      <c r="I18" s="161" t="s">
        <v>691</v>
      </c>
      <c r="J18" s="527">
        <v>0</v>
      </c>
      <c r="K18" s="527">
        <v>1</v>
      </c>
      <c r="L18" s="101"/>
      <c r="M18" s="101"/>
      <c r="N18" s="70">
        <v>1</v>
      </c>
      <c r="O18" s="101"/>
      <c r="P18" s="101"/>
      <c r="Q18" s="101"/>
      <c r="R18" s="101"/>
      <c r="S18" s="101"/>
      <c r="T18" s="101"/>
      <c r="U18" s="101"/>
      <c r="V18" s="101"/>
      <c r="W18" s="101"/>
      <c r="X18" s="33" t="s">
        <v>692</v>
      </c>
      <c r="Y18" s="251"/>
      <c r="Z18" s="534">
        <v>2000000</v>
      </c>
      <c r="AA18" s="251"/>
      <c r="AB18" s="251"/>
    </row>
    <row r="19" spans="1:28" ht="39" x14ac:dyDescent="0.25">
      <c r="A19" s="257"/>
      <c r="B19" s="257"/>
      <c r="C19" s="161"/>
      <c r="D19" s="161"/>
      <c r="E19" s="12">
        <v>2</v>
      </c>
      <c r="F19" s="12" t="s">
        <v>707</v>
      </c>
      <c r="G19" s="161"/>
      <c r="H19" s="161"/>
      <c r="I19" s="161"/>
      <c r="J19" s="527"/>
      <c r="K19" s="527"/>
      <c r="L19" s="101"/>
      <c r="M19" s="101"/>
      <c r="N19" s="101"/>
      <c r="O19" s="101"/>
      <c r="P19" s="101"/>
      <c r="Q19" s="101"/>
      <c r="R19" s="101"/>
      <c r="S19" s="101"/>
      <c r="T19" s="70">
        <v>1</v>
      </c>
      <c r="U19" s="101"/>
      <c r="V19" s="101"/>
      <c r="W19" s="101"/>
      <c r="X19" s="33" t="s">
        <v>692</v>
      </c>
      <c r="Y19" s="253"/>
      <c r="Z19" s="535"/>
      <c r="AA19" s="253"/>
      <c r="AB19" s="253"/>
    </row>
    <row r="20" spans="1:28" ht="39.75" customHeight="1" x14ac:dyDescent="0.25">
      <c r="A20" s="257"/>
      <c r="B20" s="257"/>
      <c r="C20" s="161"/>
      <c r="D20" s="161" t="s">
        <v>950</v>
      </c>
      <c r="E20" s="12">
        <v>1</v>
      </c>
      <c r="F20" s="12" t="s">
        <v>710</v>
      </c>
      <c r="G20" s="161" t="s">
        <v>711</v>
      </c>
      <c r="H20" s="161" t="s">
        <v>695</v>
      </c>
      <c r="I20" s="161" t="s">
        <v>691</v>
      </c>
      <c r="J20" s="527">
        <v>0</v>
      </c>
      <c r="K20" s="527">
        <v>1</v>
      </c>
      <c r="L20" s="70">
        <v>0.5</v>
      </c>
      <c r="M20" s="101"/>
      <c r="N20" s="101"/>
      <c r="O20" s="70">
        <v>0.5</v>
      </c>
      <c r="P20" s="101"/>
      <c r="Q20" s="101"/>
      <c r="R20" s="101"/>
      <c r="S20" s="101"/>
      <c r="T20" s="101"/>
      <c r="U20" s="101"/>
      <c r="V20" s="101"/>
      <c r="W20" s="101"/>
      <c r="X20" s="33" t="s">
        <v>692</v>
      </c>
      <c r="Y20" s="251"/>
      <c r="Z20" s="534">
        <v>1600000</v>
      </c>
      <c r="AA20" s="251"/>
      <c r="AB20" s="251"/>
    </row>
    <row r="21" spans="1:28" ht="34.5" customHeight="1" x14ac:dyDescent="0.25">
      <c r="A21" s="257"/>
      <c r="B21" s="257"/>
      <c r="C21" s="161"/>
      <c r="D21" s="161"/>
      <c r="E21" s="12">
        <v>2</v>
      </c>
      <c r="F21" s="12" t="s">
        <v>712</v>
      </c>
      <c r="G21" s="161"/>
      <c r="H21" s="161"/>
      <c r="I21" s="161"/>
      <c r="J21" s="527"/>
      <c r="K21" s="527"/>
      <c r="L21" s="524">
        <v>1</v>
      </c>
      <c r="M21" s="525"/>
      <c r="N21" s="526"/>
      <c r="O21" s="101"/>
      <c r="P21" s="101"/>
      <c r="Q21" s="101"/>
      <c r="R21" s="101"/>
      <c r="S21" s="101"/>
      <c r="T21" s="101"/>
      <c r="U21" s="101"/>
      <c r="V21" s="101"/>
      <c r="W21" s="101"/>
      <c r="X21" s="33" t="s">
        <v>692</v>
      </c>
      <c r="Y21" s="253"/>
      <c r="Z21" s="535"/>
      <c r="AA21" s="253"/>
      <c r="AB21" s="253"/>
    </row>
    <row r="22" spans="1:28" ht="56.25" x14ac:dyDescent="0.25">
      <c r="A22" s="257"/>
      <c r="B22" s="257"/>
      <c r="C22" s="161"/>
      <c r="D22" s="161" t="s">
        <v>951</v>
      </c>
      <c r="E22" s="12">
        <v>1</v>
      </c>
      <c r="F22" s="12" t="s">
        <v>713</v>
      </c>
      <c r="G22" s="161" t="s">
        <v>714</v>
      </c>
      <c r="H22" s="161" t="s">
        <v>695</v>
      </c>
      <c r="I22" s="161" t="s">
        <v>715</v>
      </c>
      <c r="J22" s="527">
        <v>0</v>
      </c>
      <c r="K22" s="527">
        <v>1</v>
      </c>
      <c r="L22" s="123">
        <v>0.5</v>
      </c>
      <c r="M22" s="101"/>
      <c r="N22" s="101"/>
      <c r="O22" s="101"/>
      <c r="P22" s="101"/>
      <c r="Q22" s="101"/>
      <c r="R22" s="101"/>
      <c r="S22" s="123">
        <v>0.5</v>
      </c>
      <c r="T22" s="101"/>
      <c r="U22" s="101"/>
      <c r="V22" s="101"/>
      <c r="W22" s="101"/>
      <c r="X22" s="33" t="s">
        <v>692</v>
      </c>
      <c r="Y22" s="251"/>
      <c r="Z22" s="534">
        <v>400000</v>
      </c>
      <c r="AA22" s="251"/>
      <c r="AB22" s="251"/>
    </row>
    <row r="23" spans="1:28" ht="18.75" customHeight="1" x14ac:dyDescent="0.25">
      <c r="A23" s="257"/>
      <c r="B23" s="257"/>
      <c r="C23" s="161"/>
      <c r="D23" s="161"/>
      <c r="E23" s="12">
        <v>2</v>
      </c>
      <c r="F23" s="12" t="s">
        <v>716</v>
      </c>
      <c r="G23" s="161"/>
      <c r="H23" s="161"/>
      <c r="I23" s="161"/>
      <c r="J23" s="527"/>
      <c r="K23" s="527"/>
      <c r="L23" s="123">
        <v>0.25</v>
      </c>
      <c r="M23" s="101"/>
      <c r="N23" s="123">
        <v>0.25</v>
      </c>
      <c r="O23" s="101"/>
      <c r="P23" s="101"/>
      <c r="Q23" s="123">
        <v>0.25</v>
      </c>
      <c r="R23" s="101"/>
      <c r="S23" s="101"/>
      <c r="T23" s="123">
        <v>0.25</v>
      </c>
      <c r="U23" s="101"/>
      <c r="V23" s="101"/>
      <c r="W23" s="123">
        <v>0.25</v>
      </c>
      <c r="X23" s="33" t="s">
        <v>692</v>
      </c>
      <c r="Y23" s="253"/>
      <c r="Z23" s="535"/>
      <c r="AA23" s="253"/>
      <c r="AB23" s="253"/>
    </row>
    <row r="24" spans="1:28" ht="120" customHeight="1" x14ac:dyDescent="0.25">
      <c r="A24" s="257"/>
      <c r="B24" s="257"/>
      <c r="C24" s="161"/>
      <c r="D24" s="7" t="s">
        <v>952</v>
      </c>
      <c r="E24" s="12">
        <v>1</v>
      </c>
      <c r="F24" s="12" t="s">
        <v>717</v>
      </c>
      <c r="G24" s="7" t="s">
        <v>718</v>
      </c>
      <c r="H24" s="7" t="s">
        <v>695</v>
      </c>
      <c r="I24" s="7" t="s">
        <v>715</v>
      </c>
      <c r="J24" s="122">
        <v>0</v>
      </c>
      <c r="K24" s="122">
        <v>1</v>
      </c>
      <c r="L24" s="123">
        <v>0.25</v>
      </c>
      <c r="M24" s="101"/>
      <c r="N24" s="123">
        <v>0.25</v>
      </c>
      <c r="O24" s="101"/>
      <c r="P24" s="101"/>
      <c r="R24" s="101"/>
      <c r="S24" s="101"/>
      <c r="T24" s="123">
        <v>0.25</v>
      </c>
      <c r="U24" s="101"/>
      <c r="V24" s="101"/>
      <c r="W24" s="123">
        <v>0.25</v>
      </c>
      <c r="X24" s="33" t="s">
        <v>692</v>
      </c>
      <c r="Y24" s="34"/>
      <c r="Z24" s="78">
        <v>0</v>
      </c>
      <c r="AA24" s="39"/>
      <c r="AB24" s="39"/>
    </row>
    <row r="25" spans="1:28" ht="39" customHeight="1" x14ac:dyDescent="0.25">
      <c r="A25" s="257"/>
      <c r="B25" s="257"/>
      <c r="C25" s="161" t="s">
        <v>957</v>
      </c>
      <c r="D25" s="161" t="s">
        <v>953</v>
      </c>
      <c r="E25" s="12">
        <v>1</v>
      </c>
      <c r="F25" s="12" t="s">
        <v>719</v>
      </c>
      <c r="G25" s="161" t="s">
        <v>720</v>
      </c>
      <c r="H25" s="161" t="s">
        <v>721</v>
      </c>
      <c r="I25" s="161" t="s">
        <v>722</v>
      </c>
      <c r="J25" s="140">
        <v>0</v>
      </c>
      <c r="K25" s="527">
        <v>0.95</v>
      </c>
      <c r="L25" s="538"/>
      <c r="M25" s="538"/>
      <c r="N25" s="538"/>
      <c r="O25" s="538"/>
      <c r="P25" s="538"/>
      <c r="Q25" s="538"/>
      <c r="R25" s="537">
        <v>0.95</v>
      </c>
      <c r="S25" s="538"/>
      <c r="T25" s="538"/>
      <c r="U25" s="538"/>
      <c r="V25" s="538"/>
      <c r="W25" s="538"/>
      <c r="X25" s="251" t="s">
        <v>692</v>
      </c>
      <c r="Y25" s="251"/>
      <c r="Z25" s="248">
        <v>0</v>
      </c>
      <c r="AA25" s="251"/>
      <c r="AB25" s="251"/>
    </row>
    <row r="26" spans="1:28" ht="39" customHeight="1" x14ac:dyDescent="0.25">
      <c r="A26" s="257"/>
      <c r="B26" s="257"/>
      <c r="C26" s="161"/>
      <c r="D26" s="161"/>
      <c r="E26" s="12">
        <v>2</v>
      </c>
      <c r="F26" s="12" t="s">
        <v>723</v>
      </c>
      <c r="G26" s="161"/>
      <c r="H26" s="161"/>
      <c r="I26" s="161"/>
      <c r="J26" s="141"/>
      <c r="K26" s="527"/>
      <c r="L26" s="539"/>
      <c r="M26" s="539"/>
      <c r="N26" s="539"/>
      <c r="O26" s="539"/>
      <c r="P26" s="539"/>
      <c r="Q26" s="539"/>
      <c r="R26" s="537"/>
      <c r="S26" s="539"/>
      <c r="T26" s="539"/>
      <c r="U26" s="539"/>
      <c r="V26" s="539"/>
      <c r="W26" s="539"/>
      <c r="X26" s="252"/>
      <c r="Y26" s="252"/>
      <c r="Z26" s="249"/>
      <c r="AA26" s="252"/>
      <c r="AB26" s="252"/>
    </row>
    <row r="27" spans="1:28" ht="39" customHeight="1" x14ac:dyDescent="0.25">
      <c r="A27" s="257"/>
      <c r="B27" s="257"/>
      <c r="C27" s="161"/>
      <c r="D27" s="161"/>
      <c r="E27" s="12">
        <v>3</v>
      </c>
      <c r="F27" s="12" t="s">
        <v>724</v>
      </c>
      <c r="G27" s="161"/>
      <c r="H27" s="161"/>
      <c r="I27" s="161"/>
      <c r="J27" s="141"/>
      <c r="K27" s="527"/>
      <c r="L27" s="539"/>
      <c r="M27" s="539"/>
      <c r="N27" s="539"/>
      <c r="O27" s="539"/>
      <c r="P27" s="539"/>
      <c r="Q27" s="539"/>
      <c r="R27" s="537"/>
      <c r="S27" s="539"/>
      <c r="T27" s="539"/>
      <c r="U27" s="539"/>
      <c r="V27" s="539"/>
      <c r="W27" s="539"/>
      <c r="X27" s="252"/>
      <c r="Y27" s="252"/>
      <c r="Z27" s="249"/>
      <c r="AA27" s="252"/>
      <c r="AB27" s="252"/>
    </row>
    <row r="28" spans="1:28" ht="39" customHeight="1" x14ac:dyDescent="0.25">
      <c r="A28" s="257"/>
      <c r="B28" s="257"/>
      <c r="C28" s="161"/>
      <c r="D28" s="161"/>
      <c r="E28" s="12">
        <v>4</v>
      </c>
      <c r="F28" s="12" t="s">
        <v>725</v>
      </c>
      <c r="G28" s="161"/>
      <c r="H28" s="161"/>
      <c r="I28" s="161"/>
      <c r="J28" s="142"/>
      <c r="K28" s="527"/>
      <c r="L28" s="540"/>
      <c r="M28" s="540"/>
      <c r="N28" s="540"/>
      <c r="O28" s="540"/>
      <c r="P28" s="540"/>
      <c r="Q28" s="540"/>
      <c r="R28" s="537"/>
      <c r="S28" s="540"/>
      <c r="T28" s="540"/>
      <c r="U28" s="540"/>
      <c r="V28" s="540"/>
      <c r="W28" s="540"/>
      <c r="X28" s="253"/>
      <c r="Y28" s="253"/>
      <c r="Z28" s="249"/>
      <c r="AA28" s="253"/>
      <c r="AB28" s="253"/>
    </row>
    <row r="29" spans="1:28" ht="37.5" customHeight="1" x14ac:dyDescent="0.25">
      <c r="A29" s="257"/>
      <c r="B29" s="257"/>
      <c r="C29" s="161"/>
      <c r="D29" s="161" t="s">
        <v>954</v>
      </c>
      <c r="E29" s="12">
        <v>1</v>
      </c>
      <c r="F29" s="12" t="s">
        <v>726</v>
      </c>
      <c r="G29" s="161" t="s">
        <v>727</v>
      </c>
      <c r="H29" s="161" t="s">
        <v>728</v>
      </c>
      <c r="I29" s="161" t="s">
        <v>729</v>
      </c>
      <c r="J29" s="161">
        <v>0</v>
      </c>
      <c r="K29" s="161">
        <v>1</v>
      </c>
      <c r="L29" s="538"/>
      <c r="M29" s="538"/>
      <c r="N29" s="538"/>
      <c r="O29" s="538"/>
      <c r="P29" s="538"/>
      <c r="Q29" s="162">
        <v>1</v>
      </c>
      <c r="R29" s="538"/>
      <c r="S29" s="538"/>
      <c r="T29" s="538"/>
      <c r="U29" s="538"/>
      <c r="V29" s="538"/>
      <c r="W29" s="538"/>
      <c r="X29" s="251" t="s">
        <v>692</v>
      </c>
      <c r="Y29" s="251"/>
      <c r="Z29" s="248">
        <v>0</v>
      </c>
      <c r="AA29" s="251"/>
      <c r="AB29" s="251"/>
    </row>
    <row r="30" spans="1:28" ht="37.5" x14ac:dyDescent="0.25">
      <c r="A30" s="257"/>
      <c r="B30" s="257"/>
      <c r="C30" s="161"/>
      <c r="D30" s="161"/>
      <c r="E30" s="12">
        <v>2</v>
      </c>
      <c r="F30" s="12" t="s">
        <v>730</v>
      </c>
      <c r="G30" s="161"/>
      <c r="H30" s="161"/>
      <c r="I30" s="161"/>
      <c r="J30" s="161"/>
      <c r="K30" s="161"/>
      <c r="L30" s="539"/>
      <c r="M30" s="539"/>
      <c r="N30" s="539"/>
      <c r="O30" s="539"/>
      <c r="P30" s="539"/>
      <c r="Q30" s="162"/>
      <c r="R30" s="539"/>
      <c r="S30" s="539"/>
      <c r="T30" s="539"/>
      <c r="U30" s="539"/>
      <c r="V30" s="539"/>
      <c r="W30" s="539"/>
      <c r="X30" s="252" t="s">
        <v>692</v>
      </c>
      <c r="Y30" s="252"/>
      <c r="Z30" s="249"/>
      <c r="AA30" s="252"/>
      <c r="AB30" s="252"/>
    </row>
    <row r="31" spans="1:28" ht="18.75" customHeight="1" x14ac:dyDescent="0.25">
      <c r="A31" s="257"/>
      <c r="B31" s="257"/>
      <c r="C31" s="161"/>
      <c r="D31" s="161"/>
      <c r="E31" s="12">
        <v>3</v>
      </c>
      <c r="F31" s="12" t="s">
        <v>731</v>
      </c>
      <c r="G31" s="161"/>
      <c r="H31" s="161"/>
      <c r="I31" s="161"/>
      <c r="J31" s="161"/>
      <c r="K31" s="161"/>
      <c r="L31" s="539"/>
      <c r="M31" s="539"/>
      <c r="N31" s="539"/>
      <c r="O31" s="539"/>
      <c r="P31" s="539"/>
      <c r="Q31" s="162"/>
      <c r="R31" s="539"/>
      <c r="S31" s="539"/>
      <c r="T31" s="539"/>
      <c r="U31" s="539"/>
      <c r="V31" s="539"/>
      <c r="W31" s="539"/>
      <c r="X31" s="252" t="s">
        <v>692</v>
      </c>
      <c r="Y31" s="252"/>
      <c r="Z31" s="249"/>
      <c r="AA31" s="252"/>
      <c r="AB31" s="252"/>
    </row>
    <row r="32" spans="1:28" ht="18.75" customHeight="1" x14ac:dyDescent="0.25">
      <c r="A32" s="257"/>
      <c r="B32" s="257"/>
      <c r="C32" s="161"/>
      <c r="D32" s="161"/>
      <c r="E32" s="12">
        <v>4</v>
      </c>
      <c r="F32" s="12" t="s">
        <v>732</v>
      </c>
      <c r="G32" s="161"/>
      <c r="H32" s="161"/>
      <c r="I32" s="161"/>
      <c r="J32" s="161"/>
      <c r="K32" s="161"/>
      <c r="L32" s="540"/>
      <c r="M32" s="540"/>
      <c r="N32" s="540"/>
      <c r="O32" s="540"/>
      <c r="P32" s="540"/>
      <c r="Q32" s="162"/>
      <c r="R32" s="540"/>
      <c r="S32" s="540"/>
      <c r="T32" s="540"/>
      <c r="U32" s="540"/>
      <c r="V32" s="540"/>
      <c r="W32" s="540"/>
      <c r="X32" s="253" t="s">
        <v>692</v>
      </c>
      <c r="Y32" s="253"/>
      <c r="Z32" s="250"/>
      <c r="AA32" s="253"/>
      <c r="AB32" s="253"/>
    </row>
    <row r="33" spans="1:26" ht="168.75" x14ac:dyDescent="0.25">
      <c r="A33" s="257"/>
      <c r="B33" s="257"/>
      <c r="C33" s="7" t="s">
        <v>956</v>
      </c>
      <c r="D33" s="7" t="s">
        <v>955</v>
      </c>
      <c r="E33" s="16">
        <v>1</v>
      </c>
      <c r="F33" s="12" t="s">
        <v>962</v>
      </c>
      <c r="G33" s="7" t="s">
        <v>959</v>
      </c>
      <c r="H33" s="7" t="s">
        <v>960</v>
      </c>
      <c r="I33" s="7" t="s">
        <v>961</v>
      </c>
      <c r="J33" s="7">
        <v>0</v>
      </c>
      <c r="K33" s="122">
        <v>0.8</v>
      </c>
      <c r="L33" s="16"/>
      <c r="M33" s="16"/>
      <c r="N33" s="16"/>
      <c r="O33" s="16"/>
      <c r="P33" s="16"/>
      <c r="Q33" s="16"/>
      <c r="R33" s="16"/>
      <c r="S33" s="16"/>
      <c r="T33" s="16"/>
      <c r="U33" s="16"/>
      <c r="V33" s="16"/>
      <c r="W33" s="123">
        <v>0.8</v>
      </c>
      <c r="X33" s="16"/>
      <c r="Y33" s="16"/>
      <c r="Z33" s="16"/>
    </row>
    <row r="34" spans="1:26" ht="19.5" x14ac:dyDescent="0.25">
      <c r="Z34" s="121">
        <f>SUM(Z8:Z32)</f>
        <v>13500000</v>
      </c>
    </row>
    <row r="35" spans="1:26" ht="18.75" customHeight="1" x14ac:dyDescent="0.25">
      <c r="A35" s="137" t="s">
        <v>202</v>
      </c>
      <c r="B35" s="12" t="s">
        <v>203</v>
      </c>
      <c r="C35" s="7">
        <v>12</v>
      </c>
    </row>
    <row r="36" spans="1:26" ht="18.75" customHeight="1" x14ac:dyDescent="0.25">
      <c r="A36" s="138"/>
      <c r="B36" s="12" t="s">
        <v>204</v>
      </c>
      <c r="C36" s="7">
        <v>31</v>
      </c>
    </row>
    <row r="37" spans="1:26" ht="18.75" customHeight="1" x14ac:dyDescent="0.25">
      <c r="A37" s="139"/>
      <c r="B37" s="12" t="s">
        <v>205</v>
      </c>
      <c r="C37" s="7">
        <v>12</v>
      </c>
    </row>
  </sheetData>
  <mergeCells count="154">
    <mergeCell ref="A35:A37"/>
    <mergeCell ref="W29:W32"/>
    <mergeCell ref="X29:X32"/>
    <mergeCell ref="Y29:Y32"/>
    <mergeCell ref="Z29:Z32"/>
    <mergeCell ref="AA29:AA32"/>
    <mergeCell ref="AB29:AB32"/>
    <mergeCell ref="Q29:Q32"/>
    <mergeCell ref="R29:R32"/>
    <mergeCell ref="S29:S32"/>
    <mergeCell ref="T29:T32"/>
    <mergeCell ref="U29:U32"/>
    <mergeCell ref="V29:V32"/>
    <mergeCell ref="K29:K32"/>
    <mergeCell ref="L29:L32"/>
    <mergeCell ref="M29:M32"/>
    <mergeCell ref="N29:N32"/>
    <mergeCell ref="O29:O32"/>
    <mergeCell ref="P29:P32"/>
    <mergeCell ref="D29:D32"/>
    <mergeCell ref="G29:G32"/>
    <mergeCell ref="J29:J32"/>
    <mergeCell ref="B8:B33"/>
    <mergeCell ref="A8:A33"/>
    <mergeCell ref="R25:R28"/>
    <mergeCell ref="S25:S28"/>
    <mergeCell ref="T25:T28"/>
    <mergeCell ref="U25:U28"/>
    <mergeCell ref="V25:V28"/>
    <mergeCell ref="W25:W28"/>
    <mergeCell ref="L25:L28"/>
    <mergeCell ref="M25:M28"/>
    <mergeCell ref="N25:N28"/>
    <mergeCell ref="O25:O28"/>
    <mergeCell ref="P25:P28"/>
    <mergeCell ref="Q25:Q28"/>
    <mergeCell ref="X25:X28"/>
    <mergeCell ref="Y25:Y28"/>
    <mergeCell ref="Z25:Z28"/>
    <mergeCell ref="AA25:AA28"/>
    <mergeCell ref="AB22:AB23"/>
    <mergeCell ref="C8:C24"/>
    <mergeCell ref="D11:D14"/>
    <mergeCell ref="G11:G14"/>
    <mergeCell ref="D25:D28"/>
    <mergeCell ref="G25:G28"/>
    <mergeCell ref="I25:I28"/>
    <mergeCell ref="J25:J28"/>
    <mergeCell ref="K25:K28"/>
    <mergeCell ref="H25:H28"/>
    <mergeCell ref="AB25:AB28"/>
    <mergeCell ref="Y20:Y21"/>
    <mergeCell ref="Z20:Z21"/>
    <mergeCell ref="AA20:AA21"/>
    <mergeCell ref="AB20:AB21"/>
    <mergeCell ref="D22:D23"/>
    <mergeCell ref="G22:G23"/>
    <mergeCell ref="H22:H23"/>
    <mergeCell ref="I22:I23"/>
    <mergeCell ref="J22:J23"/>
    <mergeCell ref="Y22:Y23"/>
    <mergeCell ref="Z22:Z23"/>
    <mergeCell ref="AA22:AA23"/>
    <mergeCell ref="Y15:Y17"/>
    <mergeCell ref="Z15:Z17"/>
    <mergeCell ref="AA15:AA17"/>
    <mergeCell ref="AB15:AB17"/>
    <mergeCell ref="D18:D19"/>
    <mergeCell ref="G18:G19"/>
    <mergeCell ref="H18:H19"/>
    <mergeCell ref="I18:I19"/>
    <mergeCell ref="J18:J19"/>
    <mergeCell ref="K18:K19"/>
    <mergeCell ref="S15:S17"/>
    <mergeCell ref="T15:T17"/>
    <mergeCell ref="U15:U17"/>
    <mergeCell ref="V15:V17"/>
    <mergeCell ref="W15:W17"/>
    <mergeCell ref="X15:X17"/>
    <mergeCell ref="M15:M17"/>
    <mergeCell ref="N15:N17"/>
    <mergeCell ref="R15:R17"/>
    <mergeCell ref="Y18:Y19"/>
    <mergeCell ref="L8:N8"/>
    <mergeCell ref="L9:N9"/>
    <mergeCell ref="L10:N10"/>
    <mergeCell ref="Z18:Z19"/>
    <mergeCell ref="AA18:AA19"/>
    <mergeCell ref="AB18:AB19"/>
    <mergeCell ref="T11:T14"/>
    <mergeCell ref="U11:U14"/>
    <mergeCell ref="O11:O14"/>
    <mergeCell ref="P11:P14"/>
    <mergeCell ref="Q11:Q14"/>
    <mergeCell ref="R11:R14"/>
    <mergeCell ref="S11:S14"/>
    <mergeCell ref="O6:Q6"/>
    <mergeCell ref="R6:T6"/>
    <mergeCell ref="U6:W6"/>
    <mergeCell ref="Z11:Z14"/>
    <mergeCell ref="AA11:AA14"/>
    <mergeCell ref="AB11:AB14"/>
    <mergeCell ref="V11:V14"/>
    <mergeCell ref="W11:W14"/>
    <mergeCell ref="X11:X14"/>
    <mergeCell ref="Y11:Y14"/>
    <mergeCell ref="A1:B3"/>
    <mergeCell ref="C1:AB1"/>
    <mergeCell ref="C2:AB2"/>
    <mergeCell ref="C3:AB3"/>
    <mergeCell ref="A4:B4"/>
    <mergeCell ref="C4:AB4"/>
    <mergeCell ref="A5:B5"/>
    <mergeCell ref="C5:AB5"/>
    <mergeCell ref="A6:A7"/>
    <mergeCell ref="B6:B7"/>
    <mergeCell ref="C6:C7"/>
    <mergeCell ref="D6:D7"/>
    <mergeCell ref="E6:F7"/>
    <mergeCell ref="G6:G7"/>
    <mergeCell ref="H6:H7"/>
    <mergeCell ref="I6:I7"/>
    <mergeCell ref="X6:X7"/>
    <mergeCell ref="Y6:Y7"/>
    <mergeCell ref="Z6:Z7"/>
    <mergeCell ref="AA6:AA7"/>
    <mergeCell ref="AB6:AB7"/>
    <mergeCell ref="J6:J7"/>
    <mergeCell ref="K6:K7"/>
    <mergeCell ref="L6:N6"/>
    <mergeCell ref="L11:N14"/>
    <mergeCell ref="O15:Q17"/>
    <mergeCell ref="L21:N21"/>
    <mergeCell ref="C25:C32"/>
    <mergeCell ref="D15:D17"/>
    <mergeCell ref="G15:G17"/>
    <mergeCell ref="H15:H17"/>
    <mergeCell ref="I15:I17"/>
    <mergeCell ref="J15:J17"/>
    <mergeCell ref="K15:K17"/>
    <mergeCell ref="L15:L17"/>
    <mergeCell ref="D20:D21"/>
    <mergeCell ref="G20:G21"/>
    <mergeCell ref="H20:H21"/>
    <mergeCell ref="I20:I21"/>
    <mergeCell ref="J20:J21"/>
    <mergeCell ref="K20:K21"/>
    <mergeCell ref="H29:H32"/>
    <mergeCell ref="I29:I32"/>
    <mergeCell ref="H11:H14"/>
    <mergeCell ref="I11:I14"/>
    <mergeCell ref="J11:J14"/>
    <mergeCell ref="K11:K14"/>
    <mergeCell ref="K22:K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2691E-3206-46C0-9534-F28AF3FED72E}">
  <dimension ref="A1:AB24"/>
  <sheetViews>
    <sheetView topLeftCell="C12" workbookViewId="0">
      <selection activeCell="L14" sqref="L14:L18"/>
    </sheetView>
  </sheetViews>
  <sheetFormatPr baseColWidth="10" defaultRowHeight="15" x14ac:dyDescent="0.25"/>
  <cols>
    <col min="1" max="1" width="21.28515625" customWidth="1"/>
    <col min="2" max="2" width="24" customWidth="1"/>
    <col min="3" max="3" width="36.42578125" customWidth="1"/>
    <col min="4" max="4" width="26" customWidth="1"/>
    <col min="5" max="5" width="3.28515625" bestFit="1" customWidth="1"/>
    <col min="6" max="6" width="35.7109375" customWidth="1"/>
    <col min="7" max="7" width="11.7109375" bestFit="1" customWidth="1"/>
    <col min="8" max="8" width="15.7109375" bestFit="1" customWidth="1"/>
    <col min="9" max="9" width="20.85546875" customWidth="1"/>
    <col min="12" max="13" width="8.42578125" bestFit="1" customWidth="1"/>
    <col min="14" max="14" width="8.140625" bestFit="1" customWidth="1"/>
    <col min="15" max="15" width="7.85546875" bestFit="1" customWidth="1"/>
    <col min="16" max="16" width="8.7109375" bestFit="1" customWidth="1"/>
    <col min="17" max="17" width="8.140625" bestFit="1" customWidth="1"/>
    <col min="18" max="18" width="7" bestFit="1" customWidth="1"/>
    <col min="19" max="20" width="8.7109375" bestFit="1" customWidth="1"/>
    <col min="21" max="21" width="8.140625" bestFit="1" customWidth="1"/>
    <col min="22" max="22" width="8.42578125" bestFit="1" customWidth="1"/>
    <col min="23" max="23" width="7.5703125" bestFit="1" customWidth="1"/>
    <col min="24" max="24" width="29.7109375" customWidth="1"/>
    <col min="25" max="25" width="29.140625" customWidth="1"/>
    <col min="26" max="26" width="22.5703125" customWidth="1"/>
    <col min="27" max="27" width="21.28515625" hidden="1" customWidth="1"/>
    <col min="28" max="28" width="27.85546875" hidden="1" customWidth="1"/>
  </cols>
  <sheetData>
    <row r="1" spans="1:28" ht="33" x14ac:dyDescent="0.25">
      <c r="A1" s="276" t="e" vm="1">
        <v>#VALUE!</v>
      </c>
      <c r="B1" s="276"/>
      <c r="C1" s="231" t="s">
        <v>2</v>
      </c>
      <c r="D1" s="231"/>
      <c r="E1" s="231"/>
      <c r="F1" s="231"/>
      <c r="G1" s="231"/>
      <c r="H1" s="231"/>
      <c r="I1" s="231"/>
      <c r="J1" s="231"/>
      <c r="K1" s="231"/>
      <c r="L1" s="231"/>
      <c r="M1" s="231"/>
      <c r="N1" s="231"/>
      <c r="O1" s="231"/>
      <c r="P1" s="231"/>
      <c r="Q1" s="231"/>
      <c r="R1" s="231"/>
      <c r="S1" s="231"/>
      <c r="T1" s="231"/>
      <c r="U1" s="231"/>
      <c r="V1" s="231"/>
      <c r="W1" s="231"/>
      <c r="X1" s="231"/>
      <c r="Y1" s="231"/>
      <c r="Z1" s="231"/>
      <c r="AA1" s="231"/>
      <c r="AB1" s="231"/>
    </row>
    <row r="2" spans="1:28" ht="25.5" x14ac:dyDescent="0.25">
      <c r="A2" s="276"/>
      <c r="B2" s="276"/>
      <c r="C2" s="235" t="s">
        <v>0</v>
      </c>
      <c r="D2" s="235"/>
      <c r="E2" s="235"/>
      <c r="F2" s="235"/>
      <c r="G2" s="235"/>
      <c r="H2" s="235"/>
      <c r="I2" s="235"/>
      <c r="J2" s="235"/>
      <c r="K2" s="235"/>
      <c r="L2" s="235"/>
      <c r="M2" s="235"/>
      <c r="N2" s="235"/>
      <c r="O2" s="235"/>
      <c r="P2" s="235"/>
      <c r="Q2" s="235"/>
      <c r="R2" s="235"/>
      <c r="S2" s="235"/>
      <c r="T2" s="235"/>
      <c r="U2" s="235"/>
      <c r="V2" s="235"/>
      <c r="W2" s="235"/>
      <c r="X2" s="235"/>
      <c r="Y2" s="235"/>
      <c r="Z2" s="235"/>
      <c r="AA2" s="235"/>
      <c r="AB2" s="235"/>
    </row>
    <row r="3" spans="1:28" ht="25.5" x14ac:dyDescent="0.25">
      <c r="A3" s="276"/>
      <c r="B3" s="276"/>
      <c r="C3" s="235" t="s">
        <v>3</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row>
    <row r="4" spans="1:28" ht="25.5" x14ac:dyDescent="0.25">
      <c r="A4" s="233" t="s">
        <v>206</v>
      </c>
      <c r="B4" s="234"/>
      <c r="C4" s="235" t="s">
        <v>733</v>
      </c>
      <c r="D4" s="235"/>
      <c r="E4" s="235"/>
      <c r="F4" s="235"/>
      <c r="G4" s="235"/>
      <c r="H4" s="235"/>
      <c r="I4" s="235"/>
      <c r="J4" s="235"/>
      <c r="K4" s="235"/>
      <c r="L4" s="235"/>
      <c r="M4" s="235"/>
      <c r="N4" s="235"/>
      <c r="O4" s="235"/>
      <c r="P4" s="235"/>
      <c r="Q4" s="235"/>
      <c r="R4" s="235"/>
      <c r="S4" s="235"/>
      <c r="T4" s="235"/>
      <c r="U4" s="235"/>
      <c r="V4" s="235"/>
      <c r="W4" s="235"/>
      <c r="X4" s="235"/>
      <c r="Y4" s="235"/>
      <c r="Z4" s="235"/>
      <c r="AA4" s="235"/>
      <c r="AB4" s="235"/>
    </row>
    <row r="5" spans="1:28" ht="25.5" x14ac:dyDescent="0.25">
      <c r="A5" s="233" t="s">
        <v>5</v>
      </c>
      <c r="B5" s="234"/>
      <c r="C5" s="235" t="s">
        <v>6</v>
      </c>
      <c r="D5" s="235"/>
      <c r="E5" s="235"/>
      <c r="F5" s="235"/>
      <c r="G5" s="235"/>
      <c r="H5" s="235"/>
      <c r="I5" s="235"/>
      <c r="J5" s="235"/>
      <c r="K5" s="235"/>
      <c r="L5" s="235"/>
      <c r="M5" s="235"/>
      <c r="N5" s="235"/>
      <c r="O5" s="235"/>
      <c r="P5" s="235"/>
      <c r="Q5" s="235"/>
      <c r="R5" s="235"/>
      <c r="S5" s="235"/>
      <c r="T5" s="235"/>
      <c r="U5" s="235"/>
      <c r="V5" s="235"/>
      <c r="W5" s="235"/>
      <c r="X5" s="235"/>
      <c r="Y5" s="235"/>
      <c r="Z5" s="235"/>
      <c r="AA5" s="235"/>
      <c r="AB5" s="235"/>
    </row>
    <row r="6" spans="1:28" ht="22.5" x14ac:dyDescent="0.25">
      <c r="A6" s="239" t="s">
        <v>7</v>
      </c>
      <c r="B6" s="239" t="s">
        <v>208</v>
      </c>
      <c r="C6" s="239" t="s">
        <v>9</v>
      </c>
      <c r="D6" s="239" t="s">
        <v>10</v>
      </c>
      <c r="E6" s="238" t="s">
        <v>11</v>
      </c>
      <c r="F6" s="239"/>
      <c r="G6" s="238" t="s">
        <v>12</v>
      </c>
      <c r="H6" s="543" t="s">
        <v>1051</v>
      </c>
      <c r="I6" s="239" t="s">
        <v>14</v>
      </c>
      <c r="J6" s="239" t="s">
        <v>15</v>
      </c>
      <c r="K6" s="239" t="s">
        <v>16</v>
      </c>
      <c r="L6" s="242" t="s">
        <v>17</v>
      </c>
      <c r="M6" s="243"/>
      <c r="N6" s="244"/>
      <c r="O6" s="242" t="s">
        <v>18</v>
      </c>
      <c r="P6" s="243"/>
      <c r="Q6" s="244"/>
      <c r="R6" s="242" t="s">
        <v>19</v>
      </c>
      <c r="S6" s="243"/>
      <c r="T6" s="244"/>
      <c r="U6" s="242" t="s">
        <v>20</v>
      </c>
      <c r="V6" s="243"/>
      <c r="W6" s="244"/>
      <c r="X6" s="236" t="s">
        <v>21</v>
      </c>
      <c r="Y6" s="236" t="s">
        <v>22</v>
      </c>
      <c r="Z6" s="236" t="s">
        <v>23</v>
      </c>
      <c r="AA6" s="236" t="s">
        <v>209</v>
      </c>
      <c r="AB6" s="236" t="s">
        <v>210</v>
      </c>
    </row>
    <row r="7" spans="1:28" ht="19.5" customHeight="1" x14ac:dyDescent="0.25">
      <c r="A7" s="241"/>
      <c r="B7" s="241"/>
      <c r="C7" s="241"/>
      <c r="D7" s="241"/>
      <c r="E7" s="240"/>
      <c r="F7" s="241"/>
      <c r="G7" s="240"/>
      <c r="H7" s="544"/>
      <c r="I7" s="241"/>
      <c r="J7" s="241"/>
      <c r="K7" s="241"/>
      <c r="L7" s="3" t="s">
        <v>24</v>
      </c>
      <c r="M7" s="3" t="s">
        <v>25</v>
      </c>
      <c r="N7" s="3" t="s">
        <v>26</v>
      </c>
      <c r="O7" s="3" t="s">
        <v>27</v>
      </c>
      <c r="P7" s="3" t="s">
        <v>28</v>
      </c>
      <c r="Q7" s="3" t="s">
        <v>29</v>
      </c>
      <c r="R7" s="3" t="s">
        <v>30</v>
      </c>
      <c r="S7" s="3" t="s">
        <v>31</v>
      </c>
      <c r="T7" s="3" t="s">
        <v>32</v>
      </c>
      <c r="U7" s="3" t="s">
        <v>33</v>
      </c>
      <c r="V7" s="3" t="s">
        <v>34</v>
      </c>
      <c r="W7" s="3" t="s">
        <v>35</v>
      </c>
      <c r="X7" s="237"/>
      <c r="Y7" s="237"/>
      <c r="Z7" s="237"/>
      <c r="AA7" s="237"/>
      <c r="AB7" s="237"/>
    </row>
    <row r="8" spans="1:28" ht="18.75" customHeight="1" x14ac:dyDescent="0.25">
      <c r="A8" s="197" t="s">
        <v>734</v>
      </c>
      <c r="B8" s="161" t="s">
        <v>735</v>
      </c>
      <c r="C8" s="161" t="s">
        <v>736</v>
      </c>
      <c r="D8" s="161" t="s">
        <v>738</v>
      </c>
      <c r="E8" s="7">
        <v>1</v>
      </c>
      <c r="F8" s="12" t="s">
        <v>739</v>
      </c>
      <c r="G8" s="140" t="s">
        <v>737</v>
      </c>
      <c r="H8" s="140" t="s">
        <v>1052</v>
      </c>
      <c r="I8" s="161" t="s">
        <v>1049</v>
      </c>
      <c r="J8" s="161">
        <v>0</v>
      </c>
      <c r="K8" s="161">
        <v>10</v>
      </c>
      <c r="L8" s="542"/>
      <c r="M8" s="295"/>
      <c r="N8" s="295"/>
      <c r="O8" s="295"/>
      <c r="P8" s="542"/>
      <c r="Q8" s="295"/>
      <c r="R8" s="295"/>
      <c r="S8" s="295"/>
      <c r="T8" s="542"/>
      <c r="U8" s="295"/>
      <c r="V8" s="295"/>
      <c r="W8" s="295"/>
      <c r="X8" s="545" t="s">
        <v>740</v>
      </c>
      <c r="Y8" s="295"/>
      <c r="Z8" s="523">
        <v>60000</v>
      </c>
      <c r="AA8" s="472"/>
      <c r="AB8" s="178"/>
    </row>
    <row r="9" spans="1:28" ht="18.75" customHeight="1" x14ac:dyDescent="0.25">
      <c r="A9" s="197"/>
      <c r="B9" s="161"/>
      <c r="C9" s="161"/>
      <c r="D9" s="161"/>
      <c r="E9" s="7">
        <v>2</v>
      </c>
      <c r="F9" s="12" t="s">
        <v>741</v>
      </c>
      <c r="G9" s="141"/>
      <c r="H9" s="141"/>
      <c r="I9" s="161"/>
      <c r="J9" s="161"/>
      <c r="K9" s="161"/>
      <c r="L9" s="542"/>
      <c r="M9" s="295"/>
      <c r="N9" s="295"/>
      <c r="O9" s="295"/>
      <c r="P9" s="542"/>
      <c r="Q9" s="295"/>
      <c r="R9" s="295"/>
      <c r="S9" s="295"/>
      <c r="T9" s="542"/>
      <c r="U9" s="295"/>
      <c r="V9" s="295"/>
      <c r="W9" s="295"/>
      <c r="X9" s="545"/>
      <c r="Y9" s="295"/>
      <c r="Z9" s="523"/>
      <c r="AA9" s="475"/>
      <c r="AB9" s="179"/>
    </row>
    <row r="10" spans="1:28" ht="35.25" customHeight="1" x14ac:dyDescent="0.25">
      <c r="A10" s="197"/>
      <c r="B10" s="161"/>
      <c r="C10" s="161"/>
      <c r="D10" s="161"/>
      <c r="E10" s="7">
        <v>3</v>
      </c>
      <c r="F10" s="12" t="s">
        <v>742</v>
      </c>
      <c r="G10" s="142"/>
      <c r="H10" s="142"/>
      <c r="I10" s="161"/>
      <c r="J10" s="161"/>
      <c r="K10" s="161"/>
      <c r="L10" s="542"/>
      <c r="M10" s="295"/>
      <c r="N10" s="295"/>
      <c r="O10" s="295"/>
      <c r="P10" s="542"/>
      <c r="Q10" s="295"/>
      <c r="R10" s="295"/>
      <c r="S10" s="295"/>
      <c r="T10" s="542"/>
      <c r="U10" s="295"/>
      <c r="V10" s="295"/>
      <c r="W10" s="295"/>
      <c r="X10" s="545"/>
      <c r="Y10" s="295"/>
      <c r="Z10" s="523"/>
      <c r="AA10" s="478"/>
      <c r="AB10" s="180"/>
    </row>
    <row r="11" spans="1:28" ht="34.5" customHeight="1" x14ac:dyDescent="0.25">
      <c r="A11" s="197"/>
      <c r="B11" s="161"/>
      <c r="C11" s="140" t="s">
        <v>743</v>
      </c>
      <c r="D11" s="140" t="s">
        <v>745</v>
      </c>
      <c r="E11" s="7">
        <v>1</v>
      </c>
      <c r="F11" s="12" t="s">
        <v>1047</v>
      </c>
      <c r="G11" s="140" t="s">
        <v>744</v>
      </c>
      <c r="H11" s="140" t="s">
        <v>1053</v>
      </c>
      <c r="I11" s="140" t="s">
        <v>1050</v>
      </c>
      <c r="J11" s="161">
        <v>0</v>
      </c>
      <c r="K11" s="161">
        <v>5</v>
      </c>
      <c r="L11" s="542"/>
      <c r="M11" s="295"/>
      <c r="N11" s="295"/>
      <c r="O11" s="295"/>
      <c r="P11" s="542"/>
      <c r="Q11" s="295"/>
      <c r="R11" s="295"/>
      <c r="S11" s="295"/>
      <c r="T11" s="542"/>
      <c r="U11" s="295"/>
      <c r="V11" s="295"/>
      <c r="W11" s="295"/>
      <c r="X11" s="545"/>
      <c r="Y11" s="30"/>
      <c r="Z11" s="29"/>
      <c r="AA11" s="80"/>
      <c r="AB11" s="19"/>
    </row>
    <row r="12" spans="1:28" ht="82.5" customHeight="1" x14ac:dyDescent="0.25">
      <c r="A12" s="197"/>
      <c r="B12" s="161"/>
      <c r="C12" s="142"/>
      <c r="D12" s="142"/>
      <c r="E12" s="7">
        <v>2</v>
      </c>
      <c r="F12" s="12" t="s">
        <v>1048</v>
      </c>
      <c r="G12" s="142"/>
      <c r="H12" s="142"/>
      <c r="I12" s="142"/>
      <c r="J12" s="161"/>
      <c r="K12" s="161"/>
      <c r="L12" s="542"/>
      <c r="M12" s="295"/>
      <c r="N12" s="295"/>
      <c r="O12" s="295"/>
      <c r="P12" s="542"/>
      <c r="Q12" s="295"/>
      <c r="R12" s="295"/>
      <c r="S12" s="295"/>
      <c r="T12" s="542"/>
      <c r="U12" s="295"/>
      <c r="V12" s="295"/>
      <c r="W12" s="295"/>
      <c r="X12" s="545"/>
      <c r="Y12" s="30"/>
      <c r="Z12" s="29"/>
      <c r="AA12" s="80"/>
      <c r="AB12" s="19"/>
    </row>
    <row r="13" spans="1:28" ht="93.75" x14ac:dyDescent="0.25">
      <c r="A13" s="197"/>
      <c r="B13" s="161"/>
      <c r="C13" s="7" t="s">
        <v>746</v>
      </c>
      <c r="D13" s="7" t="s">
        <v>748</v>
      </c>
      <c r="E13" s="7">
        <v>1</v>
      </c>
      <c r="F13" s="12" t="s">
        <v>749</v>
      </c>
      <c r="G13" s="7" t="s">
        <v>747</v>
      </c>
      <c r="H13" s="7" t="s">
        <v>1054</v>
      </c>
      <c r="I13" s="7" t="s">
        <v>750</v>
      </c>
      <c r="J13" s="7">
        <v>0</v>
      </c>
      <c r="K13" s="7">
        <v>12</v>
      </c>
      <c r="L13" s="541">
        <v>3</v>
      </c>
      <c r="M13" s="541"/>
      <c r="N13" s="541"/>
      <c r="O13" s="541">
        <v>3</v>
      </c>
      <c r="P13" s="541"/>
      <c r="Q13" s="541"/>
      <c r="R13" s="541">
        <v>3</v>
      </c>
      <c r="S13" s="541"/>
      <c r="T13" s="541"/>
      <c r="U13" s="541">
        <v>3</v>
      </c>
      <c r="V13" s="541"/>
      <c r="W13" s="541"/>
      <c r="X13" s="545"/>
      <c r="Y13" s="57"/>
      <c r="Z13" s="29">
        <v>1800000</v>
      </c>
      <c r="AA13" s="72"/>
      <c r="AB13" s="16"/>
    </row>
    <row r="14" spans="1:28" ht="18.75" customHeight="1" x14ac:dyDescent="0.25">
      <c r="A14" s="197"/>
      <c r="B14" s="161"/>
      <c r="C14" s="161" t="s">
        <v>751</v>
      </c>
      <c r="D14" s="161" t="s">
        <v>753</v>
      </c>
      <c r="E14" s="7">
        <v>1</v>
      </c>
      <c r="F14" s="12" t="s">
        <v>754</v>
      </c>
      <c r="G14" s="161" t="s">
        <v>752</v>
      </c>
      <c r="H14" s="140" t="s">
        <v>1055</v>
      </c>
      <c r="I14" s="161" t="s">
        <v>755</v>
      </c>
      <c r="J14" s="161">
        <v>0</v>
      </c>
      <c r="K14" s="161">
        <v>1</v>
      </c>
      <c r="L14" s="161"/>
      <c r="M14" s="161"/>
      <c r="N14" s="161"/>
      <c r="O14" s="161"/>
      <c r="P14" s="161"/>
      <c r="Q14" s="161"/>
      <c r="R14" s="161"/>
      <c r="S14" s="161"/>
      <c r="T14" s="161"/>
      <c r="U14" s="161"/>
      <c r="V14" s="161"/>
      <c r="W14" s="162">
        <v>1</v>
      </c>
      <c r="X14" s="545"/>
      <c r="Y14" s="161"/>
      <c r="Z14" s="169">
        <v>0</v>
      </c>
      <c r="AA14" s="158"/>
      <c r="AB14" s="140"/>
    </row>
    <row r="15" spans="1:28" ht="37.5" x14ac:dyDescent="0.25">
      <c r="A15" s="197"/>
      <c r="B15" s="161"/>
      <c r="C15" s="161"/>
      <c r="D15" s="161"/>
      <c r="E15" s="7">
        <v>2</v>
      </c>
      <c r="F15" s="12" t="s">
        <v>756</v>
      </c>
      <c r="G15" s="161"/>
      <c r="H15" s="141"/>
      <c r="I15" s="161"/>
      <c r="J15" s="161"/>
      <c r="K15" s="161"/>
      <c r="L15" s="161"/>
      <c r="M15" s="161"/>
      <c r="N15" s="161"/>
      <c r="O15" s="161"/>
      <c r="P15" s="161"/>
      <c r="Q15" s="161"/>
      <c r="R15" s="161"/>
      <c r="S15" s="161"/>
      <c r="T15" s="161"/>
      <c r="U15" s="161"/>
      <c r="V15" s="161"/>
      <c r="W15" s="162"/>
      <c r="X15" s="545"/>
      <c r="Y15" s="161"/>
      <c r="Z15" s="169"/>
      <c r="AA15" s="159"/>
      <c r="AB15" s="141"/>
    </row>
    <row r="16" spans="1:28" ht="18.75" x14ac:dyDescent="0.25">
      <c r="A16" s="197"/>
      <c r="B16" s="161"/>
      <c r="C16" s="161"/>
      <c r="D16" s="161"/>
      <c r="E16" s="7">
        <v>3</v>
      </c>
      <c r="F16" s="12" t="s">
        <v>757</v>
      </c>
      <c r="G16" s="161"/>
      <c r="H16" s="141"/>
      <c r="I16" s="161"/>
      <c r="J16" s="161"/>
      <c r="K16" s="161"/>
      <c r="L16" s="161"/>
      <c r="M16" s="161"/>
      <c r="N16" s="161"/>
      <c r="O16" s="161"/>
      <c r="P16" s="161"/>
      <c r="Q16" s="161"/>
      <c r="R16" s="161"/>
      <c r="S16" s="161"/>
      <c r="T16" s="161"/>
      <c r="U16" s="161"/>
      <c r="V16" s="161"/>
      <c r="W16" s="162"/>
      <c r="X16" s="545"/>
      <c r="Y16" s="161"/>
      <c r="Z16" s="169"/>
      <c r="AA16" s="159"/>
      <c r="AB16" s="141"/>
    </row>
    <row r="17" spans="1:28" ht="56.25" x14ac:dyDescent="0.25">
      <c r="A17" s="197"/>
      <c r="B17" s="161"/>
      <c r="C17" s="161"/>
      <c r="D17" s="161"/>
      <c r="E17" s="7">
        <v>4</v>
      </c>
      <c r="F17" s="12" t="s">
        <v>758</v>
      </c>
      <c r="G17" s="161"/>
      <c r="H17" s="141"/>
      <c r="I17" s="161"/>
      <c r="J17" s="161"/>
      <c r="K17" s="161"/>
      <c r="L17" s="161"/>
      <c r="M17" s="161"/>
      <c r="N17" s="161"/>
      <c r="O17" s="161"/>
      <c r="P17" s="161"/>
      <c r="Q17" s="161"/>
      <c r="R17" s="161"/>
      <c r="S17" s="161"/>
      <c r="T17" s="161"/>
      <c r="U17" s="161"/>
      <c r="V17" s="161"/>
      <c r="W17" s="162"/>
      <c r="X17" s="545"/>
      <c r="Y17" s="161"/>
      <c r="Z17" s="169"/>
      <c r="AA17" s="159"/>
      <c r="AB17" s="141"/>
    </row>
    <row r="18" spans="1:28" s="92" customFormat="1" ht="37.5" x14ac:dyDescent="0.25">
      <c r="A18" s="197"/>
      <c r="B18" s="161"/>
      <c r="C18" s="161"/>
      <c r="D18" s="161"/>
      <c r="E18" s="7">
        <v>5</v>
      </c>
      <c r="F18" s="12" t="s">
        <v>759</v>
      </c>
      <c r="G18" s="161"/>
      <c r="H18" s="142"/>
      <c r="I18" s="161"/>
      <c r="J18" s="161"/>
      <c r="K18" s="161"/>
      <c r="L18" s="161"/>
      <c r="M18" s="161"/>
      <c r="N18" s="161"/>
      <c r="O18" s="161"/>
      <c r="P18" s="161"/>
      <c r="Q18" s="161"/>
      <c r="R18" s="161"/>
      <c r="S18" s="161"/>
      <c r="T18" s="161"/>
      <c r="U18" s="161"/>
      <c r="V18" s="161"/>
      <c r="W18" s="162"/>
      <c r="X18" s="545"/>
      <c r="Y18" s="161"/>
      <c r="Z18" s="169"/>
      <c r="AA18" s="160"/>
      <c r="AB18" s="142"/>
    </row>
    <row r="19" spans="1:28" x14ac:dyDescent="0.25">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row>
    <row r="20" spans="1:28" x14ac:dyDescent="0.25">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row>
    <row r="21" spans="1:28" x14ac:dyDescent="0.2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8" ht="18.75" customHeight="1" x14ac:dyDescent="0.25">
      <c r="A22" s="130" t="s">
        <v>202</v>
      </c>
      <c r="B22" s="12" t="s">
        <v>203</v>
      </c>
      <c r="C22" s="7">
        <v>10</v>
      </c>
      <c r="D22" s="67"/>
      <c r="E22" s="67"/>
      <c r="F22" s="67"/>
      <c r="G22" s="67"/>
      <c r="H22" s="67"/>
      <c r="I22" s="67"/>
      <c r="J22" s="67"/>
      <c r="K22" s="67"/>
      <c r="L22" s="67"/>
      <c r="M22" s="67"/>
      <c r="N22" s="67"/>
      <c r="O22" s="67"/>
      <c r="P22" s="67"/>
      <c r="Q22" s="67"/>
      <c r="R22" s="67"/>
      <c r="S22" s="67"/>
      <c r="T22" s="67"/>
      <c r="U22" s="67"/>
      <c r="V22" s="67"/>
      <c r="W22" s="67"/>
      <c r="X22" s="67"/>
      <c r="Y22" s="67"/>
      <c r="Z22" s="67"/>
    </row>
    <row r="23" spans="1:28" ht="18.75" customHeight="1" x14ac:dyDescent="0.25">
      <c r="A23" s="130"/>
      <c r="B23" s="12" t="s">
        <v>204</v>
      </c>
      <c r="C23" s="7">
        <v>12</v>
      </c>
      <c r="D23" s="67"/>
      <c r="E23" s="67"/>
      <c r="F23" s="67"/>
      <c r="G23" s="67"/>
      <c r="H23" s="67"/>
      <c r="I23" s="67"/>
      <c r="J23" s="67"/>
      <c r="K23" s="67"/>
      <c r="L23" s="67"/>
      <c r="M23" s="67"/>
      <c r="N23" s="67"/>
      <c r="O23" s="67"/>
      <c r="P23" s="67"/>
      <c r="Q23" s="67"/>
      <c r="R23" s="67"/>
      <c r="S23" s="67"/>
      <c r="T23" s="67"/>
      <c r="U23" s="67"/>
      <c r="V23" s="67"/>
      <c r="W23" s="67"/>
      <c r="X23" s="67"/>
      <c r="Y23" s="67"/>
      <c r="Z23" s="67"/>
    </row>
    <row r="24" spans="1:28" ht="18.75" customHeight="1" x14ac:dyDescent="0.25">
      <c r="A24" s="130"/>
      <c r="B24" s="12" t="s">
        <v>205</v>
      </c>
      <c r="C24" s="7">
        <v>3</v>
      </c>
      <c r="D24" s="67"/>
      <c r="E24" s="67"/>
      <c r="F24" s="67"/>
      <c r="G24" s="67"/>
      <c r="H24" s="67"/>
      <c r="I24" s="67"/>
      <c r="J24" s="67"/>
      <c r="K24" s="67"/>
      <c r="L24" s="67"/>
      <c r="M24" s="67"/>
      <c r="N24" s="67"/>
      <c r="O24" s="67"/>
      <c r="P24" s="67"/>
      <c r="Q24" s="67"/>
      <c r="R24" s="67"/>
      <c r="S24" s="67"/>
      <c r="T24" s="67"/>
      <c r="U24" s="67"/>
      <c r="V24" s="67"/>
      <c r="W24" s="67"/>
      <c r="X24" s="67"/>
      <c r="Y24" s="67"/>
      <c r="Z24" s="67"/>
    </row>
  </sheetData>
  <mergeCells count="99">
    <mergeCell ref="M14:M18"/>
    <mergeCell ref="N14:N18"/>
    <mergeCell ref="O14:O18"/>
    <mergeCell ref="P14:P18"/>
    <mergeCell ref="Q14:Q18"/>
    <mergeCell ref="AB14:AB18"/>
    <mergeCell ref="S14:S18"/>
    <mergeCell ref="T14:T18"/>
    <mergeCell ref="U14:U18"/>
    <mergeCell ref="V14:V18"/>
    <mergeCell ref="W14:W18"/>
    <mergeCell ref="Y14:Y18"/>
    <mergeCell ref="AA8:AA10"/>
    <mergeCell ref="AB8:AB10"/>
    <mergeCell ref="C14:C18"/>
    <mergeCell ref="D14:D18"/>
    <mergeCell ref="I14:I18"/>
    <mergeCell ref="J14:J18"/>
    <mergeCell ref="K14:K18"/>
    <mergeCell ref="L14:L18"/>
    <mergeCell ref="U8:U10"/>
    <mergeCell ref="V8:V10"/>
    <mergeCell ref="W8:W10"/>
    <mergeCell ref="X8:X18"/>
    <mergeCell ref="Z14:Z18"/>
    <mergeCell ref="Y8:Y10"/>
    <mergeCell ref="Z8:Z10"/>
    <mergeCell ref="AA14:AA18"/>
    <mergeCell ref="T8:T10"/>
    <mergeCell ref="I8:I10"/>
    <mergeCell ref="J8:J10"/>
    <mergeCell ref="K8:K10"/>
    <mergeCell ref="L8:L10"/>
    <mergeCell ref="M8:M10"/>
    <mergeCell ref="N8:N10"/>
    <mergeCell ref="O8:O10"/>
    <mergeCell ref="P8:P10"/>
    <mergeCell ref="Q8:Q10"/>
    <mergeCell ref="R8:R10"/>
    <mergeCell ref="S8:S10"/>
    <mergeCell ref="B8:B18"/>
    <mergeCell ref="C8:C10"/>
    <mergeCell ref="D8:D10"/>
    <mergeCell ref="H8:H10"/>
    <mergeCell ref="K6:K7"/>
    <mergeCell ref="R14:R18"/>
    <mergeCell ref="A5:B5"/>
    <mergeCell ref="C5:AB5"/>
    <mergeCell ref="A6:A7"/>
    <mergeCell ref="B6:B7"/>
    <mergeCell ref="C6:C7"/>
    <mergeCell ref="D6:D7"/>
    <mergeCell ref="E6:F7"/>
    <mergeCell ref="I6:I7"/>
    <mergeCell ref="J6:J7"/>
    <mergeCell ref="Y6:Y7"/>
    <mergeCell ref="Z6:Z7"/>
    <mergeCell ref="AA6:AA7"/>
    <mergeCell ref="AB6:AB7"/>
    <mergeCell ref="U6:W6"/>
    <mergeCell ref="A8:A18"/>
    <mergeCell ref="X6:X7"/>
    <mergeCell ref="A1:B3"/>
    <mergeCell ref="C1:AB1"/>
    <mergeCell ref="C2:AB2"/>
    <mergeCell ref="C3:AB3"/>
    <mergeCell ref="A4:B4"/>
    <mergeCell ref="C4:AB4"/>
    <mergeCell ref="H6:H7"/>
    <mergeCell ref="L6:N6"/>
    <mergeCell ref="O6:Q6"/>
    <mergeCell ref="R6:T6"/>
    <mergeCell ref="G8:G10"/>
    <mergeCell ref="G14:G18"/>
    <mergeCell ref="G6:G7"/>
    <mergeCell ref="C11:C12"/>
    <mergeCell ref="D11:D12"/>
    <mergeCell ref="G11:G12"/>
    <mergeCell ref="I11:I12"/>
    <mergeCell ref="J11:J12"/>
    <mergeCell ref="K11:K12"/>
    <mergeCell ref="L11:L12"/>
    <mergeCell ref="P11:P12"/>
    <mergeCell ref="H11:H12"/>
    <mergeCell ref="H14:H18"/>
    <mergeCell ref="U11:U12"/>
    <mergeCell ref="V11:V12"/>
    <mergeCell ref="W11:W12"/>
    <mergeCell ref="L13:N13"/>
    <mergeCell ref="O13:Q13"/>
    <mergeCell ref="R13:T13"/>
    <mergeCell ref="U13:W13"/>
    <mergeCell ref="T11:T12"/>
    <mergeCell ref="M11:M12"/>
    <mergeCell ref="N11:N12"/>
    <mergeCell ref="O11:O12"/>
    <mergeCell ref="Q11:Q12"/>
    <mergeCell ref="R11:R12"/>
    <mergeCell ref="S11:S1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7BC4-E714-4E4E-A88A-112A1AF7054B}">
  <dimension ref="A1:Z108"/>
  <sheetViews>
    <sheetView zoomScale="70" zoomScaleNormal="70" workbookViewId="0">
      <selection sqref="A1:Z104"/>
    </sheetView>
  </sheetViews>
  <sheetFormatPr baseColWidth="10" defaultColWidth="32.28515625" defaultRowHeight="15" x14ac:dyDescent="0.25"/>
  <cols>
    <col min="1" max="1" width="21.42578125" customWidth="1"/>
    <col min="2" max="2" width="26.5703125" customWidth="1"/>
    <col min="3" max="3" width="25.140625" customWidth="1"/>
    <col min="4" max="4" width="27.42578125" customWidth="1"/>
    <col min="5" max="5" width="4.7109375" customWidth="1"/>
    <col min="6" max="6" width="35.28515625" customWidth="1"/>
    <col min="7" max="7" width="24.42578125" customWidth="1"/>
    <col min="8" max="8" width="22.7109375" customWidth="1"/>
    <col min="9" max="9" width="22.42578125" customWidth="1"/>
    <col min="10" max="10" width="13.42578125" customWidth="1"/>
    <col min="11" max="11" width="11" customWidth="1"/>
    <col min="12" max="12" width="9.5703125" customWidth="1"/>
    <col min="13" max="13" width="10.28515625" customWidth="1"/>
    <col min="14" max="14" width="10.5703125" customWidth="1"/>
    <col min="15" max="15" width="7.85546875" customWidth="1"/>
    <col min="16" max="16" width="9.28515625" customWidth="1"/>
    <col min="17" max="18" width="8.7109375" customWidth="1"/>
    <col min="19" max="19" width="8.42578125" customWidth="1"/>
    <col min="20" max="20" width="6.140625" customWidth="1"/>
    <col min="21" max="21" width="6.5703125" bestFit="1" customWidth="1"/>
    <col min="22" max="23" width="6.140625" customWidth="1"/>
    <col min="24" max="24" width="39.28515625" customWidth="1"/>
    <col min="25" max="25" width="24" customWidth="1"/>
    <col min="26" max="26" width="20.5703125" bestFit="1" customWidth="1"/>
  </cols>
  <sheetData>
    <row r="1" spans="1:26" ht="33" customHeight="1" x14ac:dyDescent="0.25">
      <c r="A1" s="225" t="e" vm="1">
        <v>#VALUE!</v>
      </c>
      <c r="B1" s="226"/>
      <c r="C1" s="231" t="s">
        <v>2</v>
      </c>
      <c r="D1" s="231"/>
      <c r="E1" s="231"/>
      <c r="F1" s="231"/>
      <c r="G1" s="231"/>
      <c r="H1" s="231"/>
      <c r="I1" s="231"/>
      <c r="J1" s="231"/>
      <c r="K1" s="231"/>
      <c r="L1" s="231"/>
      <c r="M1" s="231"/>
      <c r="N1" s="231"/>
      <c r="O1" s="231"/>
      <c r="P1" s="231"/>
      <c r="Q1" s="231"/>
      <c r="R1" s="231"/>
      <c r="S1" s="231"/>
      <c r="T1" s="231"/>
      <c r="U1" s="231"/>
      <c r="V1" s="231"/>
      <c r="W1" s="231"/>
      <c r="X1" s="231"/>
      <c r="Y1" s="231"/>
      <c r="Z1" s="231"/>
    </row>
    <row r="2" spans="1:26" ht="25.5" customHeight="1" x14ac:dyDescent="0.25">
      <c r="A2" s="227"/>
      <c r="B2" s="228"/>
      <c r="C2" s="232" t="s">
        <v>0</v>
      </c>
      <c r="D2" s="232"/>
      <c r="E2" s="232"/>
      <c r="F2" s="232"/>
      <c r="G2" s="232"/>
      <c r="H2" s="232"/>
      <c r="I2" s="232"/>
      <c r="J2" s="232"/>
      <c r="K2" s="232"/>
      <c r="L2" s="232"/>
      <c r="M2" s="232"/>
      <c r="N2" s="232"/>
      <c r="O2" s="232"/>
      <c r="P2" s="232"/>
      <c r="Q2" s="232"/>
      <c r="R2" s="232"/>
      <c r="S2" s="232"/>
      <c r="T2" s="232"/>
      <c r="U2" s="232"/>
      <c r="V2" s="232"/>
      <c r="W2" s="232"/>
      <c r="X2" s="232"/>
      <c r="Y2" s="232"/>
      <c r="Z2" s="232"/>
    </row>
    <row r="3" spans="1:26" ht="25.5" x14ac:dyDescent="0.25">
      <c r="A3" s="229"/>
      <c r="B3" s="230"/>
      <c r="C3" s="232" t="s">
        <v>3</v>
      </c>
      <c r="D3" s="232"/>
      <c r="E3" s="232"/>
      <c r="F3" s="232"/>
      <c r="G3" s="232"/>
      <c r="H3" s="232"/>
      <c r="I3" s="232"/>
      <c r="J3" s="232"/>
      <c r="K3" s="232"/>
      <c r="L3" s="232"/>
      <c r="M3" s="232"/>
      <c r="N3" s="232"/>
      <c r="O3" s="232"/>
      <c r="P3" s="232"/>
      <c r="Q3" s="232"/>
      <c r="R3" s="232"/>
      <c r="S3" s="232"/>
      <c r="T3" s="232"/>
      <c r="U3" s="232"/>
      <c r="V3" s="232"/>
      <c r="W3" s="232"/>
      <c r="X3" s="232"/>
      <c r="Y3" s="232"/>
      <c r="Z3" s="232"/>
    </row>
    <row r="4" spans="1:26" ht="25.5" x14ac:dyDescent="0.25">
      <c r="A4" s="233" t="s">
        <v>4</v>
      </c>
      <c r="B4" s="234"/>
      <c r="C4" s="235" t="s">
        <v>1</v>
      </c>
      <c r="D4" s="235"/>
      <c r="E4" s="235"/>
      <c r="F4" s="235"/>
      <c r="G4" s="235"/>
      <c r="H4" s="235"/>
      <c r="I4" s="235"/>
      <c r="J4" s="235"/>
      <c r="K4" s="235"/>
      <c r="L4" s="235"/>
      <c r="M4" s="235"/>
      <c r="N4" s="235"/>
      <c r="O4" s="235"/>
      <c r="P4" s="235"/>
      <c r="Q4" s="235"/>
      <c r="R4" s="235"/>
      <c r="S4" s="235"/>
      <c r="T4" s="235"/>
      <c r="U4" s="235"/>
      <c r="V4" s="235"/>
      <c r="W4" s="235"/>
      <c r="X4" s="235"/>
      <c r="Y4" s="235"/>
      <c r="Z4" s="235"/>
    </row>
    <row r="5" spans="1:26" ht="25.5" x14ac:dyDescent="0.25">
      <c r="A5" s="233" t="s">
        <v>5</v>
      </c>
      <c r="B5" s="234"/>
      <c r="C5" s="235" t="s">
        <v>6</v>
      </c>
      <c r="D5" s="235"/>
      <c r="E5" s="235"/>
      <c r="F5" s="235"/>
      <c r="G5" s="235"/>
      <c r="H5" s="235"/>
      <c r="I5" s="235"/>
      <c r="J5" s="235"/>
      <c r="K5" s="235"/>
      <c r="L5" s="235"/>
      <c r="M5" s="235"/>
      <c r="N5" s="235"/>
      <c r="O5" s="235"/>
      <c r="P5" s="235"/>
      <c r="Q5" s="235"/>
      <c r="R5" s="235"/>
      <c r="S5" s="235"/>
      <c r="T5" s="235"/>
      <c r="U5" s="235"/>
      <c r="V5" s="235"/>
      <c r="W5" s="235"/>
      <c r="X5" s="235"/>
      <c r="Y5" s="235"/>
      <c r="Z5" s="235"/>
    </row>
    <row r="6" spans="1:26" ht="48.75" customHeight="1" x14ac:dyDescent="0.25">
      <c r="A6" s="224" t="s">
        <v>7</v>
      </c>
      <c r="B6" s="224" t="s">
        <v>8</v>
      </c>
      <c r="C6" s="224" t="s">
        <v>9</v>
      </c>
      <c r="D6" s="236" t="s">
        <v>10</v>
      </c>
      <c r="E6" s="238" t="s">
        <v>11</v>
      </c>
      <c r="F6" s="239"/>
      <c r="G6" s="236" t="s">
        <v>12</v>
      </c>
      <c r="H6" s="236" t="s">
        <v>13</v>
      </c>
      <c r="I6" s="224" t="s">
        <v>14</v>
      </c>
      <c r="J6" s="224" t="s">
        <v>15</v>
      </c>
      <c r="K6" s="224" t="s">
        <v>16</v>
      </c>
      <c r="L6" s="242" t="s">
        <v>17</v>
      </c>
      <c r="M6" s="243"/>
      <c r="N6" s="244"/>
      <c r="O6" s="242" t="s">
        <v>18</v>
      </c>
      <c r="P6" s="243"/>
      <c r="Q6" s="244"/>
      <c r="R6" s="242" t="s">
        <v>19</v>
      </c>
      <c r="S6" s="243"/>
      <c r="T6" s="244"/>
      <c r="U6" s="242" t="s">
        <v>20</v>
      </c>
      <c r="V6" s="243"/>
      <c r="W6" s="244"/>
      <c r="X6" s="236" t="s">
        <v>21</v>
      </c>
      <c r="Y6" s="236" t="s">
        <v>22</v>
      </c>
      <c r="Z6" s="236" t="s">
        <v>23</v>
      </c>
    </row>
    <row r="7" spans="1:26" ht="15.75" customHeight="1" x14ac:dyDescent="0.25">
      <c r="A7" s="224"/>
      <c r="B7" s="224"/>
      <c r="C7" s="224">
        <v>3</v>
      </c>
      <c r="D7" s="237"/>
      <c r="E7" s="240"/>
      <c r="F7" s="241"/>
      <c r="G7" s="237"/>
      <c r="H7" s="237"/>
      <c r="I7" s="224"/>
      <c r="J7" s="224"/>
      <c r="K7" s="224"/>
      <c r="L7" s="3" t="s">
        <v>24</v>
      </c>
      <c r="M7" s="3" t="s">
        <v>25</v>
      </c>
      <c r="N7" s="3" t="s">
        <v>26</v>
      </c>
      <c r="O7" s="3" t="s">
        <v>27</v>
      </c>
      <c r="P7" s="3" t="s">
        <v>28</v>
      </c>
      <c r="Q7" s="3" t="s">
        <v>29</v>
      </c>
      <c r="R7" s="3" t="s">
        <v>30</v>
      </c>
      <c r="S7" s="3" t="s">
        <v>31</v>
      </c>
      <c r="T7" s="3" t="s">
        <v>32</v>
      </c>
      <c r="U7" s="3" t="s">
        <v>33</v>
      </c>
      <c r="V7" s="3" t="s">
        <v>34</v>
      </c>
      <c r="W7" s="3" t="s">
        <v>35</v>
      </c>
      <c r="X7" s="237"/>
      <c r="Y7" s="237"/>
      <c r="Z7" s="237"/>
    </row>
    <row r="8" spans="1:26" ht="37.5" customHeight="1" x14ac:dyDescent="0.25">
      <c r="A8" s="149" t="s">
        <v>36</v>
      </c>
      <c r="B8" s="146" t="s">
        <v>37</v>
      </c>
      <c r="C8" s="146" t="s">
        <v>38</v>
      </c>
      <c r="D8" s="140" t="s">
        <v>922</v>
      </c>
      <c r="E8" s="5">
        <v>1</v>
      </c>
      <c r="F8" s="6" t="s">
        <v>39</v>
      </c>
      <c r="G8" s="161" t="s">
        <v>40</v>
      </c>
      <c r="H8" s="140" t="s">
        <v>41</v>
      </c>
      <c r="I8" s="140" t="s">
        <v>42</v>
      </c>
      <c r="J8" s="193">
        <v>0</v>
      </c>
      <c r="K8" s="193">
        <v>0.9</v>
      </c>
      <c r="L8" s="206"/>
      <c r="M8" s="207"/>
      <c r="N8" s="208"/>
      <c r="O8" s="206"/>
      <c r="P8" s="207"/>
      <c r="Q8" s="208"/>
      <c r="R8" s="215">
        <v>0.9</v>
      </c>
      <c r="S8" s="216"/>
      <c r="T8" s="217"/>
      <c r="U8" s="206"/>
      <c r="V8" s="207"/>
      <c r="W8" s="208"/>
      <c r="X8" s="140" t="s">
        <v>1</v>
      </c>
      <c r="Y8" s="140" t="s">
        <v>43</v>
      </c>
      <c r="Z8" s="152">
        <v>0</v>
      </c>
    </row>
    <row r="9" spans="1:26" ht="60" customHeight="1" x14ac:dyDescent="0.25">
      <c r="A9" s="150"/>
      <c r="B9" s="147"/>
      <c r="C9" s="147"/>
      <c r="D9" s="141"/>
      <c r="E9" s="5">
        <v>2</v>
      </c>
      <c r="F9" s="6" t="s">
        <v>44</v>
      </c>
      <c r="G9" s="161"/>
      <c r="H9" s="141"/>
      <c r="I9" s="141"/>
      <c r="J9" s="204"/>
      <c r="K9" s="204"/>
      <c r="L9" s="209"/>
      <c r="M9" s="210"/>
      <c r="N9" s="211"/>
      <c r="O9" s="209"/>
      <c r="P9" s="210"/>
      <c r="Q9" s="211"/>
      <c r="R9" s="218"/>
      <c r="S9" s="219"/>
      <c r="T9" s="220"/>
      <c r="U9" s="209"/>
      <c r="V9" s="210"/>
      <c r="W9" s="211"/>
      <c r="X9" s="141"/>
      <c r="Y9" s="141"/>
      <c r="Z9" s="153"/>
    </row>
    <row r="10" spans="1:26" ht="51" customHeight="1" x14ac:dyDescent="0.25">
      <c r="A10" s="150"/>
      <c r="B10" s="147"/>
      <c r="C10" s="147"/>
      <c r="D10" s="141"/>
      <c r="E10" s="5">
        <v>3</v>
      </c>
      <c r="F10" s="10" t="s">
        <v>45</v>
      </c>
      <c r="G10" s="161"/>
      <c r="H10" s="141"/>
      <c r="I10" s="141"/>
      <c r="J10" s="204"/>
      <c r="K10" s="204"/>
      <c r="L10" s="209"/>
      <c r="M10" s="210"/>
      <c r="N10" s="211"/>
      <c r="O10" s="209"/>
      <c r="P10" s="210"/>
      <c r="Q10" s="211"/>
      <c r="R10" s="218"/>
      <c r="S10" s="219"/>
      <c r="T10" s="220"/>
      <c r="U10" s="209"/>
      <c r="V10" s="210"/>
      <c r="W10" s="211"/>
      <c r="X10" s="141"/>
      <c r="Y10" s="141"/>
      <c r="Z10" s="153"/>
    </row>
    <row r="11" spans="1:26" ht="68.25" customHeight="1" x14ac:dyDescent="0.25">
      <c r="A11" s="150"/>
      <c r="B11" s="147"/>
      <c r="C11" s="147"/>
      <c r="D11" s="141"/>
      <c r="E11" s="5">
        <v>4</v>
      </c>
      <c r="F11" s="10" t="s">
        <v>46</v>
      </c>
      <c r="G11" s="161"/>
      <c r="H11" s="141"/>
      <c r="I11" s="141"/>
      <c r="J11" s="204"/>
      <c r="K11" s="204"/>
      <c r="L11" s="209"/>
      <c r="M11" s="210"/>
      <c r="N11" s="211"/>
      <c r="O11" s="209"/>
      <c r="P11" s="210"/>
      <c r="Q11" s="211"/>
      <c r="R11" s="218"/>
      <c r="S11" s="219"/>
      <c r="T11" s="220"/>
      <c r="U11" s="209"/>
      <c r="V11" s="210"/>
      <c r="W11" s="211"/>
      <c r="X11" s="141"/>
      <c r="Y11" s="141"/>
      <c r="Z11" s="153"/>
    </row>
    <row r="12" spans="1:26" ht="52.5" customHeight="1" x14ac:dyDescent="0.25">
      <c r="A12" s="150"/>
      <c r="B12" s="147"/>
      <c r="C12" s="147"/>
      <c r="D12" s="142"/>
      <c r="E12" s="5">
        <v>5</v>
      </c>
      <c r="F12" s="6" t="s">
        <v>47</v>
      </c>
      <c r="G12" s="161"/>
      <c r="H12" s="142"/>
      <c r="I12" s="142"/>
      <c r="J12" s="205"/>
      <c r="K12" s="205"/>
      <c r="L12" s="212"/>
      <c r="M12" s="213"/>
      <c r="N12" s="214"/>
      <c r="O12" s="212"/>
      <c r="P12" s="213"/>
      <c r="Q12" s="214"/>
      <c r="R12" s="221"/>
      <c r="S12" s="222"/>
      <c r="T12" s="223"/>
      <c r="U12" s="212"/>
      <c r="V12" s="213"/>
      <c r="W12" s="214"/>
      <c r="X12" s="142"/>
      <c r="Y12" s="142"/>
      <c r="Z12" s="154"/>
    </row>
    <row r="13" spans="1:26" ht="56.25" x14ac:dyDescent="0.25">
      <c r="A13" s="150"/>
      <c r="B13" s="147"/>
      <c r="C13" s="147"/>
      <c r="D13" s="140" t="s">
        <v>923</v>
      </c>
      <c r="E13" s="5">
        <v>1</v>
      </c>
      <c r="F13" s="12" t="s">
        <v>48</v>
      </c>
      <c r="G13" s="161" t="s">
        <v>49</v>
      </c>
      <c r="H13" s="140" t="s">
        <v>50</v>
      </c>
      <c r="I13" s="140" t="s">
        <v>51</v>
      </c>
      <c r="J13" s="203">
        <v>0.82799999999999996</v>
      </c>
      <c r="K13" s="203">
        <v>1</v>
      </c>
      <c r="L13" s="140"/>
      <c r="M13" s="140"/>
      <c r="N13" s="200">
        <v>0.1</v>
      </c>
      <c r="O13" s="140"/>
      <c r="P13" s="140"/>
      <c r="Q13" s="200">
        <v>0.05</v>
      </c>
      <c r="R13" s="140"/>
      <c r="S13" s="140"/>
      <c r="T13" s="200">
        <v>7.0000000000000007E-2</v>
      </c>
      <c r="U13" s="140"/>
      <c r="V13" s="140"/>
      <c r="W13" s="140"/>
      <c r="X13" s="140" t="s">
        <v>52</v>
      </c>
      <c r="Y13" s="140" t="s">
        <v>43</v>
      </c>
      <c r="Z13" s="152">
        <v>0</v>
      </c>
    </row>
    <row r="14" spans="1:26" ht="37.5" x14ac:dyDescent="0.25">
      <c r="A14" s="150"/>
      <c r="B14" s="147"/>
      <c r="C14" s="147"/>
      <c r="D14" s="141"/>
      <c r="E14" s="5">
        <v>2</v>
      </c>
      <c r="F14" s="6" t="s">
        <v>53</v>
      </c>
      <c r="G14" s="161"/>
      <c r="H14" s="141"/>
      <c r="I14" s="141"/>
      <c r="J14" s="203"/>
      <c r="K14" s="203"/>
      <c r="L14" s="141"/>
      <c r="M14" s="141"/>
      <c r="N14" s="201"/>
      <c r="O14" s="141"/>
      <c r="P14" s="141"/>
      <c r="Q14" s="201"/>
      <c r="R14" s="141"/>
      <c r="S14" s="141"/>
      <c r="T14" s="201"/>
      <c r="U14" s="141"/>
      <c r="V14" s="141"/>
      <c r="W14" s="141"/>
      <c r="X14" s="141"/>
      <c r="Y14" s="141"/>
      <c r="Z14" s="153"/>
    </row>
    <row r="15" spans="1:26" ht="37.5" x14ac:dyDescent="0.25">
      <c r="A15" s="150"/>
      <c r="B15" s="147"/>
      <c r="C15" s="147"/>
      <c r="D15" s="141"/>
      <c r="E15" s="5">
        <v>3</v>
      </c>
      <c r="F15" s="6" t="s">
        <v>54</v>
      </c>
      <c r="G15" s="161"/>
      <c r="H15" s="141"/>
      <c r="I15" s="141"/>
      <c r="J15" s="203"/>
      <c r="K15" s="203"/>
      <c r="L15" s="141"/>
      <c r="M15" s="141"/>
      <c r="N15" s="201"/>
      <c r="O15" s="141"/>
      <c r="P15" s="141"/>
      <c r="Q15" s="201"/>
      <c r="R15" s="141"/>
      <c r="S15" s="141"/>
      <c r="T15" s="201"/>
      <c r="U15" s="141"/>
      <c r="V15" s="141"/>
      <c r="W15" s="141"/>
      <c r="X15" s="141"/>
      <c r="Y15" s="141"/>
      <c r="Z15" s="153"/>
    </row>
    <row r="16" spans="1:26" ht="37.5" x14ac:dyDescent="0.25">
      <c r="A16" s="150"/>
      <c r="B16" s="147"/>
      <c r="C16" s="147"/>
      <c r="D16" s="141"/>
      <c r="E16" s="5">
        <v>4</v>
      </c>
      <c r="F16" s="6" t="s">
        <v>55</v>
      </c>
      <c r="G16" s="161"/>
      <c r="H16" s="141"/>
      <c r="I16" s="141"/>
      <c r="J16" s="203"/>
      <c r="K16" s="203"/>
      <c r="L16" s="141"/>
      <c r="M16" s="141"/>
      <c r="N16" s="201"/>
      <c r="O16" s="141"/>
      <c r="P16" s="141"/>
      <c r="Q16" s="201"/>
      <c r="R16" s="141"/>
      <c r="S16" s="141"/>
      <c r="T16" s="201"/>
      <c r="U16" s="141"/>
      <c r="V16" s="141"/>
      <c r="W16" s="141"/>
      <c r="X16" s="141"/>
      <c r="Y16" s="141"/>
      <c r="Z16" s="153"/>
    </row>
    <row r="17" spans="1:26" ht="37.5" x14ac:dyDescent="0.25">
      <c r="A17" s="150"/>
      <c r="B17" s="147"/>
      <c r="C17" s="147"/>
      <c r="D17" s="141"/>
      <c r="E17" s="5">
        <v>5</v>
      </c>
      <c r="F17" s="6" t="s">
        <v>56</v>
      </c>
      <c r="G17" s="161"/>
      <c r="H17" s="141"/>
      <c r="I17" s="141"/>
      <c r="J17" s="203"/>
      <c r="K17" s="203"/>
      <c r="L17" s="141"/>
      <c r="M17" s="141"/>
      <c r="N17" s="201"/>
      <c r="O17" s="141"/>
      <c r="P17" s="141"/>
      <c r="Q17" s="201"/>
      <c r="R17" s="141"/>
      <c r="S17" s="141"/>
      <c r="T17" s="201"/>
      <c r="U17" s="141"/>
      <c r="V17" s="141"/>
      <c r="W17" s="141"/>
      <c r="X17" s="141"/>
      <c r="Y17" s="141"/>
      <c r="Z17" s="153"/>
    </row>
    <row r="18" spans="1:26" ht="37.5" x14ac:dyDescent="0.25">
      <c r="A18" s="150"/>
      <c r="B18" s="147"/>
      <c r="C18" s="147"/>
      <c r="D18" s="141"/>
      <c r="E18" s="5">
        <v>6</v>
      </c>
      <c r="F18" s="6" t="s">
        <v>57</v>
      </c>
      <c r="G18" s="161"/>
      <c r="H18" s="141"/>
      <c r="I18" s="141"/>
      <c r="J18" s="203"/>
      <c r="K18" s="203"/>
      <c r="L18" s="141"/>
      <c r="M18" s="141"/>
      <c r="N18" s="201"/>
      <c r="O18" s="141"/>
      <c r="P18" s="141"/>
      <c r="Q18" s="201"/>
      <c r="R18" s="141"/>
      <c r="S18" s="141"/>
      <c r="T18" s="201"/>
      <c r="U18" s="141"/>
      <c r="V18" s="141"/>
      <c r="W18" s="141"/>
      <c r="X18" s="141"/>
      <c r="Y18" s="141"/>
      <c r="Z18" s="153"/>
    </row>
    <row r="19" spans="1:26" ht="56.25" x14ac:dyDescent="0.25">
      <c r="A19" s="150"/>
      <c r="B19" s="147"/>
      <c r="C19" s="147"/>
      <c r="D19" s="141"/>
      <c r="E19" s="5">
        <v>7</v>
      </c>
      <c r="F19" s="6" t="s">
        <v>58</v>
      </c>
      <c r="G19" s="161"/>
      <c r="H19" s="142"/>
      <c r="I19" s="142"/>
      <c r="J19" s="203"/>
      <c r="K19" s="203"/>
      <c r="L19" s="142"/>
      <c r="M19" s="142"/>
      <c r="N19" s="202"/>
      <c r="O19" s="142"/>
      <c r="P19" s="142"/>
      <c r="Q19" s="202"/>
      <c r="R19" s="142"/>
      <c r="S19" s="142"/>
      <c r="T19" s="202"/>
      <c r="U19" s="142"/>
      <c r="V19" s="142"/>
      <c r="W19" s="142"/>
      <c r="X19" s="142"/>
      <c r="Y19" s="142"/>
      <c r="Z19" s="154"/>
    </row>
    <row r="20" spans="1:26" ht="30.75" customHeight="1" x14ac:dyDescent="0.25">
      <c r="A20" s="150"/>
      <c r="B20" s="147"/>
      <c r="C20" s="147"/>
      <c r="D20" s="140" t="s">
        <v>924</v>
      </c>
      <c r="E20" s="14">
        <v>1</v>
      </c>
      <c r="F20" s="12" t="s">
        <v>59</v>
      </c>
      <c r="G20" s="140" t="s">
        <v>60</v>
      </c>
      <c r="H20" s="140" t="s">
        <v>61</v>
      </c>
      <c r="I20" s="140" t="s">
        <v>62</v>
      </c>
      <c r="J20" s="140">
        <v>1</v>
      </c>
      <c r="K20" s="140">
        <v>1</v>
      </c>
      <c r="L20" s="140"/>
      <c r="M20" s="140"/>
      <c r="N20" s="200"/>
      <c r="O20" s="140"/>
      <c r="P20" s="140"/>
      <c r="Q20" s="200"/>
      <c r="R20" s="140"/>
      <c r="S20" s="140"/>
      <c r="T20" s="200"/>
      <c r="U20" s="140"/>
      <c r="V20" s="140"/>
      <c r="W20" s="200"/>
      <c r="X20" s="140" t="s">
        <v>63</v>
      </c>
      <c r="Y20" s="140" t="s">
        <v>43</v>
      </c>
      <c r="Z20" s="152">
        <v>0</v>
      </c>
    </row>
    <row r="21" spans="1:26" ht="37.5" x14ac:dyDescent="0.25">
      <c r="A21" s="150"/>
      <c r="B21" s="147"/>
      <c r="C21" s="147"/>
      <c r="D21" s="141"/>
      <c r="E21" s="14">
        <v>2</v>
      </c>
      <c r="F21" s="6" t="s">
        <v>64</v>
      </c>
      <c r="G21" s="141"/>
      <c r="H21" s="141"/>
      <c r="I21" s="141"/>
      <c r="J21" s="141"/>
      <c r="K21" s="141"/>
      <c r="L21" s="141"/>
      <c r="M21" s="141"/>
      <c r="N21" s="201"/>
      <c r="O21" s="141"/>
      <c r="P21" s="141"/>
      <c r="Q21" s="201"/>
      <c r="R21" s="141"/>
      <c r="S21" s="141"/>
      <c r="T21" s="201"/>
      <c r="U21" s="141"/>
      <c r="V21" s="141"/>
      <c r="W21" s="201"/>
      <c r="X21" s="141"/>
      <c r="Y21" s="141"/>
      <c r="Z21" s="153"/>
    </row>
    <row r="22" spans="1:26" ht="49.5" customHeight="1" x14ac:dyDescent="0.25">
      <c r="A22" s="150"/>
      <c r="B22" s="147"/>
      <c r="C22" s="147"/>
      <c r="D22" s="141"/>
      <c r="E22" s="14">
        <v>3</v>
      </c>
      <c r="F22" s="6" t="s">
        <v>65</v>
      </c>
      <c r="G22" s="141"/>
      <c r="H22" s="141"/>
      <c r="I22" s="141"/>
      <c r="J22" s="141"/>
      <c r="K22" s="141"/>
      <c r="L22" s="141"/>
      <c r="M22" s="141"/>
      <c r="N22" s="201"/>
      <c r="O22" s="141"/>
      <c r="P22" s="141"/>
      <c r="Q22" s="201"/>
      <c r="R22" s="141"/>
      <c r="S22" s="141"/>
      <c r="T22" s="201"/>
      <c r="U22" s="141"/>
      <c r="V22" s="141"/>
      <c r="W22" s="201"/>
      <c r="X22" s="141"/>
      <c r="Y22" s="141"/>
      <c r="Z22" s="153"/>
    </row>
    <row r="23" spans="1:26" ht="18.75" x14ac:dyDescent="0.25">
      <c r="A23" s="150"/>
      <c r="B23" s="147"/>
      <c r="C23" s="147"/>
      <c r="D23" s="141"/>
      <c r="E23" s="14">
        <v>4</v>
      </c>
      <c r="F23" s="6" t="s">
        <v>66</v>
      </c>
      <c r="G23" s="141"/>
      <c r="H23" s="141"/>
      <c r="I23" s="141"/>
      <c r="J23" s="141"/>
      <c r="K23" s="141"/>
      <c r="L23" s="141"/>
      <c r="M23" s="141"/>
      <c r="N23" s="201"/>
      <c r="O23" s="141"/>
      <c r="P23" s="141"/>
      <c r="Q23" s="201"/>
      <c r="R23" s="141"/>
      <c r="S23" s="141"/>
      <c r="T23" s="201"/>
      <c r="U23" s="141"/>
      <c r="V23" s="141"/>
      <c r="W23" s="201"/>
      <c r="X23" s="141"/>
      <c r="Y23" s="141"/>
      <c r="Z23" s="153"/>
    </row>
    <row r="24" spans="1:26" ht="18.75" x14ac:dyDescent="0.25">
      <c r="A24" s="150"/>
      <c r="B24" s="147"/>
      <c r="C24" s="147"/>
      <c r="D24" s="141"/>
      <c r="E24" s="14">
        <v>5</v>
      </c>
      <c r="F24" s="6" t="s">
        <v>67</v>
      </c>
      <c r="G24" s="141"/>
      <c r="H24" s="141"/>
      <c r="I24" s="141"/>
      <c r="J24" s="141"/>
      <c r="K24" s="141"/>
      <c r="L24" s="141"/>
      <c r="M24" s="141"/>
      <c r="N24" s="201"/>
      <c r="O24" s="141"/>
      <c r="P24" s="141"/>
      <c r="Q24" s="201"/>
      <c r="R24" s="141"/>
      <c r="S24" s="141"/>
      <c r="T24" s="201"/>
      <c r="U24" s="141"/>
      <c r="V24" s="141"/>
      <c r="W24" s="201"/>
      <c r="X24" s="141"/>
      <c r="Y24" s="141"/>
      <c r="Z24" s="153"/>
    </row>
    <row r="25" spans="1:26" ht="18.75" x14ac:dyDescent="0.25">
      <c r="A25" s="150"/>
      <c r="B25" s="147"/>
      <c r="C25" s="147"/>
      <c r="D25" s="141"/>
      <c r="E25" s="14">
        <v>6</v>
      </c>
      <c r="F25" s="6" t="s">
        <v>68</v>
      </c>
      <c r="G25" s="141"/>
      <c r="H25" s="141"/>
      <c r="I25" s="141"/>
      <c r="J25" s="141"/>
      <c r="K25" s="141"/>
      <c r="L25" s="141"/>
      <c r="M25" s="141"/>
      <c r="N25" s="201"/>
      <c r="O25" s="141"/>
      <c r="P25" s="141"/>
      <c r="Q25" s="201"/>
      <c r="R25" s="141"/>
      <c r="S25" s="141"/>
      <c r="T25" s="201"/>
      <c r="U25" s="141"/>
      <c r="V25" s="141"/>
      <c r="W25" s="201"/>
      <c r="X25" s="141"/>
      <c r="Y25" s="141"/>
      <c r="Z25" s="153"/>
    </row>
    <row r="26" spans="1:26" ht="44.25" customHeight="1" x14ac:dyDescent="0.25">
      <c r="A26" s="150"/>
      <c r="B26" s="147"/>
      <c r="C26" s="147"/>
      <c r="D26" s="141"/>
      <c r="E26" s="7">
        <v>7</v>
      </c>
      <c r="F26" s="12" t="s">
        <v>69</v>
      </c>
      <c r="G26" s="141"/>
      <c r="H26" s="142"/>
      <c r="I26" s="142"/>
      <c r="J26" s="142"/>
      <c r="K26" s="142"/>
      <c r="L26" s="142"/>
      <c r="M26" s="142"/>
      <c r="N26" s="202"/>
      <c r="O26" s="142"/>
      <c r="P26" s="142"/>
      <c r="Q26" s="202"/>
      <c r="R26" s="142"/>
      <c r="S26" s="142"/>
      <c r="T26" s="202"/>
      <c r="U26" s="142"/>
      <c r="V26" s="142"/>
      <c r="W26" s="202"/>
      <c r="X26" s="142"/>
      <c r="Y26" s="142"/>
      <c r="Z26" s="154"/>
    </row>
    <row r="27" spans="1:26" ht="146.25" customHeight="1" x14ac:dyDescent="0.25">
      <c r="A27" s="150"/>
      <c r="B27" s="147"/>
      <c r="C27" s="147"/>
      <c r="D27" s="142"/>
      <c r="E27" s="11">
        <v>8</v>
      </c>
      <c r="F27" s="12" t="s">
        <v>70</v>
      </c>
      <c r="G27" s="142"/>
      <c r="H27" s="4" t="s">
        <v>71</v>
      </c>
      <c r="I27" s="15" t="s">
        <v>72</v>
      </c>
      <c r="J27" s="11">
        <v>2</v>
      </c>
      <c r="K27" s="11">
        <v>2</v>
      </c>
      <c r="L27" s="16"/>
      <c r="M27" s="16"/>
      <c r="N27" s="16"/>
      <c r="O27" s="16"/>
      <c r="P27" s="17"/>
      <c r="Q27" s="18"/>
      <c r="R27" s="16"/>
      <c r="S27" s="16"/>
      <c r="T27" s="16"/>
      <c r="U27" s="16"/>
      <c r="V27" s="16"/>
      <c r="W27" s="18"/>
      <c r="X27" s="7" t="s">
        <v>63</v>
      </c>
      <c r="Y27" s="7" t="s">
        <v>43</v>
      </c>
      <c r="Z27" s="8">
        <v>0</v>
      </c>
    </row>
    <row r="28" spans="1:26" ht="56.25" x14ac:dyDescent="0.25">
      <c r="A28" s="150"/>
      <c r="B28" s="147"/>
      <c r="C28" s="147"/>
      <c r="D28" s="140" t="s">
        <v>925</v>
      </c>
      <c r="E28" s="11">
        <v>1</v>
      </c>
      <c r="F28" s="12" t="s">
        <v>73</v>
      </c>
      <c r="G28" s="140" t="s">
        <v>74</v>
      </c>
      <c r="H28" s="140" t="s">
        <v>75</v>
      </c>
      <c r="I28" s="140" t="s">
        <v>76</v>
      </c>
      <c r="J28" s="140">
        <v>0</v>
      </c>
      <c r="K28" s="140">
        <v>4</v>
      </c>
      <c r="L28" s="178"/>
      <c r="M28" s="178"/>
      <c r="N28" s="198">
        <v>1</v>
      </c>
      <c r="O28" s="178"/>
      <c r="P28" s="178"/>
      <c r="Q28" s="198">
        <v>1</v>
      </c>
      <c r="R28" s="178"/>
      <c r="S28" s="178"/>
      <c r="T28" s="198">
        <v>1</v>
      </c>
      <c r="U28" s="178"/>
      <c r="V28" s="178"/>
      <c r="W28" s="198">
        <v>1</v>
      </c>
      <c r="X28" s="140" t="s">
        <v>1</v>
      </c>
      <c r="Y28" s="7"/>
      <c r="Z28" s="152">
        <v>0</v>
      </c>
    </row>
    <row r="29" spans="1:26" ht="75" x14ac:dyDescent="0.25">
      <c r="A29" s="150"/>
      <c r="B29" s="147"/>
      <c r="C29" s="147"/>
      <c r="D29" s="141"/>
      <c r="E29" s="7">
        <v>2</v>
      </c>
      <c r="F29" s="12" t="s">
        <v>77</v>
      </c>
      <c r="G29" s="141"/>
      <c r="H29" s="142"/>
      <c r="I29" s="142"/>
      <c r="J29" s="142"/>
      <c r="K29" s="142"/>
      <c r="L29" s="180"/>
      <c r="M29" s="180"/>
      <c r="N29" s="199"/>
      <c r="O29" s="180"/>
      <c r="P29" s="180"/>
      <c r="Q29" s="199">
        <v>1</v>
      </c>
      <c r="R29" s="180"/>
      <c r="S29" s="180"/>
      <c r="T29" s="199">
        <v>1</v>
      </c>
      <c r="U29" s="180"/>
      <c r="V29" s="180"/>
      <c r="W29" s="199"/>
      <c r="X29" s="142"/>
      <c r="Y29" s="7" t="s">
        <v>78</v>
      </c>
      <c r="Z29" s="154">
        <v>0</v>
      </c>
    </row>
    <row r="30" spans="1:26" ht="93.75" x14ac:dyDescent="0.25">
      <c r="A30" s="150"/>
      <c r="B30" s="147"/>
      <c r="C30" s="147"/>
      <c r="D30" s="142"/>
      <c r="E30" s="7">
        <v>3</v>
      </c>
      <c r="F30" s="12" t="s">
        <v>79</v>
      </c>
      <c r="G30" s="142"/>
      <c r="H30" s="7" t="s">
        <v>80</v>
      </c>
      <c r="I30" s="7" t="s">
        <v>81</v>
      </c>
      <c r="J30" s="17">
        <v>0</v>
      </c>
      <c r="K30" s="11">
        <v>4</v>
      </c>
      <c r="L30" s="16"/>
      <c r="M30" s="20"/>
      <c r="N30" s="21">
        <v>1</v>
      </c>
      <c r="O30" s="7"/>
      <c r="P30" s="16"/>
      <c r="Q30" s="21">
        <v>1</v>
      </c>
      <c r="R30" s="7"/>
      <c r="S30" s="16"/>
      <c r="T30" s="21">
        <v>1</v>
      </c>
      <c r="U30" s="7"/>
      <c r="V30" s="16"/>
      <c r="W30" s="18"/>
      <c r="X30" s="7" t="s">
        <v>82</v>
      </c>
      <c r="Y30" s="7" t="s">
        <v>43</v>
      </c>
      <c r="Z30" s="22">
        <v>0</v>
      </c>
    </row>
    <row r="31" spans="1:26" ht="72" customHeight="1" x14ac:dyDescent="0.25">
      <c r="A31" s="150"/>
      <c r="B31" s="147"/>
      <c r="C31" s="147"/>
      <c r="D31" s="140" t="s">
        <v>926</v>
      </c>
      <c r="E31" s="7">
        <v>1</v>
      </c>
      <c r="F31" s="12" t="s">
        <v>83</v>
      </c>
      <c r="G31" s="140" t="s">
        <v>84</v>
      </c>
      <c r="H31" s="140" t="s">
        <v>85</v>
      </c>
      <c r="I31" s="140" t="s">
        <v>86</v>
      </c>
      <c r="J31" s="140" t="s">
        <v>87</v>
      </c>
      <c r="K31" s="140">
        <v>1</v>
      </c>
      <c r="L31" s="178"/>
      <c r="M31" s="178"/>
      <c r="N31" s="178"/>
      <c r="O31" s="178"/>
      <c r="P31" s="143">
        <v>1</v>
      </c>
      <c r="Q31" s="178"/>
      <c r="R31" s="178"/>
      <c r="S31" s="178"/>
      <c r="T31" s="178"/>
      <c r="U31" s="178"/>
      <c r="V31" s="178"/>
      <c r="W31" s="178"/>
      <c r="X31" s="140" t="s">
        <v>1</v>
      </c>
      <c r="Y31" s="140" t="s">
        <v>43</v>
      </c>
      <c r="Z31" s="152">
        <v>0</v>
      </c>
    </row>
    <row r="32" spans="1:26" ht="37.5" x14ac:dyDescent="0.25">
      <c r="A32" s="150"/>
      <c r="B32" s="147"/>
      <c r="C32" s="147"/>
      <c r="D32" s="141"/>
      <c r="E32" s="7">
        <v>2</v>
      </c>
      <c r="F32" s="12" t="s">
        <v>88</v>
      </c>
      <c r="G32" s="141"/>
      <c r="H32" s="141"/>
      <c r="I32" s="141"/>
      <c r="J32" s="141"/>
      <c r="K32" s="141"/>
      <c r="L32" s="179"/>
      <c r="M32" s="179"/>
      <c r="N32" s="179"/>
      <c r="O32" s="179"/>
      <c r="P32" s="144"/>
      <c r="Q32" s="179"/>
      <c r="R32" s="179"/>
      <c r="S32" s="179"/>
      <c r="T32" s="179"/>
      <c r="U32" s="179"/>
      <c r="V32" s="179"/>
      <c r="W32" s="179"/>
      <c r="X32" s="141"/>
      <c r="Y32" s="141"/>
      <c r="Z32" s="153"/>
    </row>
    <row r="33" spans="1:26" ht="37.5" x14ac:dyDescent="0.25">
      <c r="A33" s="150"/>
      <c r="B33" s="147"/>
      <c r="C33" s="147"/>
      <c r="D33" s="141"/>
      <c r="E33" s="7">
        <v>3</v>
      </c>
      <c r="F33" s="12" t="s">
        <v>89</v>
      </c>
      <c r="G33" s="141"/>
      <c r="H33" s="141"/>
      <c r="I33" s="141"/>
      <c r="J33" s="141"/>
      <c r="K33" s="141"/>
      <c r="L33" s="179"/>
      <c r="M33" s="179"/>
      <c r="N33" s="179"/>
      <c r="O33" s="179"/>
      <c r="P33" s="144"/>
      <c r="Q33" s="179"/>
      <c r="R33" s="179"/>
      <c r="S33" s="179"/>
      <c r="T33" s="179"/>
      <c r="U33" s="179"/>
      <c r="V33" s="179"/>
      <c r="W33" s="179"/>
      <c r="X33" s="141"/>
      <c r="Y33" s="141"/>
      <c r="Z33" s="153"/>
    </row>
    <row r="34" spans="1:26" ht="37.5" x14ac:dyDescent="0.25">
      <c r="A34" s="150"/>
      <c r="B34" s="147"/>
      <c r="C34" s="147"/>
      <c r="D34" s="141"/>
      <c r="E34" s="7">
        <v>4</v>
      </c>
      <c r="F34" s="12" t="s">
        <v>90</v>
      </c>
      <c r="G34" s="141"/>
      <c r="H34" s="141"/>
      <c r="I34" s="141"/>
      <c r="J34" s="141"/>
      <c r="K34" s="141"/>
      <c r="L34" s="179"/>
      <c r="M34" s="179"/>
      <c r="N34" s="179"/>
      <c r="O34" s="179"/>
      <c r="P34" s="144"/>
      <c r="Q34" s="179"/>
      <c r="R34" s="179"/>
      <c r="S34" s="179"/>
      <c r="T34" s="179"/>
      <c r="U34" s="179"/>
      <c r="V34" s="179"/>
      <c r="W34" s="179"/>
      <c r="X34" s="141"/>
      <c r="Y34" s="141"/>
      <c r="Z34" s="153"/>
    </row>
    <row r="35" spans="1:26" ht="18.75" x14ac:dyDescent="0.25">
      <c r="A35" s="150"/>
      <c r="B35" s="147"/>
      <c r="C35" s="147"/>
      <c r="D35" s="141"/>
      <c r="E35" s="7">
        <v>5</v>
      </c>
      <c r="F35" s="12" t="s">
        <v>91</v>
      </c>
      <c r="G35" s="141"/>
      <c r="H35" s="141"/>
      <c r="I35" s="141"/>
      <c r="J35" s="141"/>
      <c r="K35" s="141"/>
      <c r="L35" s="179"/>
      <c r="M35" s="179"/>
      <c r="N35" s="179"/>
      <c r="O35" s="179"/>
      <c r="P35" s="144"/>
      <c r="Q35" s="179"/>
      <c r="R35" s="179"/>
      <c r="S35" s="179"/>
      <c r="T35" s="179"/>
      <c r="U35" s="179"/>
      <c r="V35" s="179"/>
      <c r="W35" s="179"/>
      <c r="X35" s="141"/>
      <c r="Y35" s="141"/>
      <c r="Z35" s="153"/>
    </row>
    <row r="36" spans="1:26" ht="37.5" x14ac:dyDescent="0.25">
      <c r="A36" s="150"/>
      <c r="B36" s="147"/>
      <c r="C36" s="147"/>
      <c r="D36" s="141"/>
      <c r="E36" s="7">
        <v>6</v>
      </c>
      <c r="F36" s="12" t="s">
        <v>92</v>
      </c>
      <c r="G36" s="141"/>
      <c r="H36" s="141"/>
      <c r="I36" s="141"/>
      <c r="J36" s="141"/>
      <c r="K36" s="141"/>
      <c r="L36" s="179"/>
      <c r="M36" s="179"/>
      <c r="N36" s="179"/>
      <c r="O36" s="179"/>
      <c r="P36" s="144"/>
      <c r="Q36" s="179"/>
      <c r="R36" s="179"/>
      <c r="S36" s="179"/>
      <c r="T36" s="179"/>
      <c r="U36" s="179"/>
      <c r="V36" s="179"/>
      <c r="W36" s="179"/>
      <c r="X36" s="141"/>
      <c r="Y36" s="141"/>
      <c r="Z36" s="153"/>
    </row>
    <row r="37" spans="1:26" ht="18.75" customHeight="1" x14ac:dyDescent="0.25">
      <c r="A37" s="150"/>
      <c r="B37" s="147"/>
      <c r="C37" s="147"/>
      <c r="D37" s="141"/>
      <c r="E37" s="7">
        <v>7</v>
      </c>
      <c r="F37" s="12" t="s">
        <v>93</v>
      </c>
      <c r="G37" s="141"/>
      <c r="H37" s="141"/>
      <c r="I37" s="141"/>
      <c r="J37" s="141"/>
      <c r="K37" s="141"/>
      <c r="L37" s="179"/>
      <c r="M37" s="179"/>
      <c r="N37" s="179"/>
      <c r="O37" s="179"/>
      <c r="P37" s="144"/>
      <c r="Q37" s="179"/>
      <c r="R37" s="179"/>
      <c r="S37" s="179"/>
      <c r="T37" s="179"/>
      <c r="U37" s="179"/>
      <c r="V37" s="179"/>
      <c r="W37" s="179"/>
      <c r="X37" s="141"/>
      <c r="Y37" s="141"/>
      <c r="Z37" s="153"/>
    </row>
    <row r="38" spans="1:26" ht="37.5" x14ac:dyDescent="0.25">
      <c r="A38" s="150"/>
      <c r="B38" s="147"/>
      <c r="C38" s="147"/>
      <c r="D38" s="142"/>
      <c r="E38" s="7">
        <v>8</v>
      </c>
      <c r="F38" s="12" t="s">
        <v>94</v>
      </c>
      <c r="G38" s="142"/>
      <c r="H38" s="142"/>
      <c r="I38" s="142"/>
      <c r="J38" s="142"/>
      <c r="K38" s="142"/>
      <c r="L38" s="180"/>
      <c r="M38" s="180"/>
      <c r="N38" s="180"/>
      <c r="O38" s="180"/>
      <c r="P38" s="145"/>
      <c r="Q38" s="180"/>
      <c r="R38" s="180"/>
      <c r="S38" s="180"/>
      <c r="T38" s="180"/>
      <c r="U38" s="180"/>
      <c r="V38" s="180"/>
      <c r="W38" s="180"/>
      <c r="X38" s="142"/>
      <c r="Y38" s="142"/>
      <c r="Z38" s="154"/>
    </row>
    <row r="39" spans="1:26" ht="72" customHeight="1" x14ac:dyDescent="0.25">
      <c r="A39" s="150"/>
      <c r="B39" s="147"/>
      <c r="C39" s="147"/>
      <c r="D39" s="140" t="s">
        <v>927</v>
      </c>
      <c r="E39" s="7">
        <v>1</v>
      </c>
      <c r="F39" s="12" t="s">
        <v>95</v>
      </c>
      <c r="G39" s="140" t="s">
        <v>96</v>
      </c>
      <c r="H39" s="140" t="s">
        <v>97</v>
      </c>
      <c r="I39" s="140" t="s">
        <v>98</v>
      </c>
      <c r="J39" s="140" t="s">
        <v>87</v>
      </c>
      <c r="K39" s="140">
        <v>1</v>
      </c>
      <c r="L39" s="178"/>
      <c r="M39" s="178"/>
      <c r="N39" s="178"/>
      <c r="O39" s="178"/>
      <c r="P39" s="178"/>
      <c r="Q39" s="178"/>
      <c r="R39" s="178"/>
      <c r="S39" s="178"/>
      <c r="T39" s="178"/>
      <c r="U39" s="178"/>
      <c r="V39" s="143">
        <v>1</v>
      </c>
      <c r="W39" s="178"/>
      <c r="X39" s="140" t="s">
        <v>1</v>
      </c>
      <c r="Y39" s="140" t="s">
        <v>43</v>
      </c>
      <c r="Z39" s="152">
        <v>0</v>
      </c>
    </row>
    <row r="40" spans="1:26" ht="37.5" x14ac:dyDescent="0.25">
      <c r="A40" s="150"/>
      <c r="B40" s="147"/>
      <c r="C40" s="147"/>
      <c r="D40" s="141"/>
      <c r="E40" s="7">
        <v>2</v>
      </c>
      <c r="F40" s="12" t="s">
        <v>99</v>
      </c>
      <c r="G40" s="141"/>
      <c r="H40" s="141"/>
      <c r="I40" s="141"/>
      <c r="J40" s="141"/>
      <c r="K40" s="141"/>
      <c r="L40" s="179"/>
      <c r="M40" s="179"/>
      <c r="N40" s="179"/>
      <c r="O40" s="179"/>
      <c r="P40" s="179"/>
      <c r="Q40" s="179"/>
      <c r="R40" s="179"/>
      <c r="S40" s="179"/>
      <c r="T40" s="179"/>
      <c r="U40" s="179"/>
      <c r="V40" s="144"/>
      <c r="W40" s="179"/>
      <c r="X40" s="141"/>
      <c r="Y40" s="141"/>
      <c r="Z40" s="153"/>
    </row>
    <row r="41" spans="1:26" ht="18.75" x14ac:dyDescent="0.25">
      <c r="A41" s="150"/>
      <c r="B41" s="147"/>
      <c r="C41" s="147"/>
      <c r="D41" s="141"/>
      <c r="E41" s="7">
        <v>3</v>
      </c>
      <c r="F41" s="12" t="s">
        <v>100</v>
      </c>
      <c r="G41" s="141"/>
      <c r="H41" s="141"/>
      <c r="I41" s="141"/>
      <c r="J41" s="141"/>
      <c r="K41" s="141"/>
      <c r="L41" s="179"/>
      <c r="M41" s="179"/>
      <c r="N41" s="179"/>
      <c r="O41" s="179"/>
      <c r="P41" s="179"/>
      <c r="Q41" s="179"/>
      <c r="R41" s="179"/>
      <c r="S41" s="179"/>
      <c r="T41" s="179"/>
      <c r="U41" s="179"/>
      <c r="V41" s="144"/>
      <c r="W41" s="179"/>
      <c r="X41" s="141"/>
      <c r="Y41" s="141"/>
      <c r="Z41" s="153"/>
    </row>
    <row r="42" spans="1:26" ht="37.5" x14ac:dyDescent="0.25">
      <c r="A42" s="150"/>
      <c r="B42" s="147"/>
      <c r="C42" s="147"/>
      <c r="D42" s="141"/>
      <c r="E42" s="7">
        <v>4</v>
      </c>
      <c r="F42" s="12" t="s">
        <v>92</v>
      </c>
      <c r="G42" s="141"/>
      <c r="H42" s="141"/>
      <c r="I42" s="141"/>
      <c r="J42" s="141"/>
      <c r="K42" s="141"/>
      <c r="L42" s="179"/>
      <c r="M42" s="179"/>
      <c r="N42" s="179"/>
      <c r="O42" s="179"/>
      <c r="P42" s="179"/>
      <c r="Q42" s="179"/>
      <c r="R42" s="179"/>
      <c r="S42" s="179"/>
      <c r="T42" s="179"/>
      <c r="U42" s="179"/>
      <c r="V42" s="144"/>
      <c r="W42" s="179"/>
      <c r="X42" s="141"/>
      <c r="Y42" s="141"/>
      <c r="Z42" s="153"/>
    </row>
    <row r="43" spans="1:26" ht="18.75" x14ac:dyDescent="0.25">
      <c r="A43" s="150"/>
      <c r="B43" s="147"/>
      <c r="C43" s="147"/>
      <c r="D43" s="141"/>
      <c r="E43" s="7">
        <v>5</v>
      </c>
      <c r="F43" s="12" t="s">
        <v>93</v>
      </c>
      <c r="G43" s="141"/>
      <c r="H43" s="141"/>
      <c r="I43" s="141"/>
      <c r="J43" s="141"/>
      <c r="K43" s="141"/>
      <c r="L43" s="179"/>
      <c r="M43" s="179"/>
      <c r="N43" s="179"/>
      <c r="O43" s="179"/>
      <c r="P43" s="179"/>
      <c r="Q43" s="179"/>
      <c r="R43" s="179"/>
      <c r="S43" s="179"/>
      <c r="T43" s="179"/>
      <c r="U43" s="179"/>
      <c r="V43" s="144"/>
      <c r="W43" s="179"/>
      <c r="X43" s="141"/>
      <c r="Y43" s="141"/>
      <c r="Z43" s="153"/>
    </row>
    <row r="44" spans="1:26" ht="52.5" customHeight="1" x14ac:dyDescent="0.25">
      <c r="A44" s="150"/>
      <c r="B44" s="147"/>
      <c r="C44" s="148"/>
      <c r="D44" s="141"/>
      <c r="E44" s="7">
        <v>6</v>
      </c>
      <c r="F44" s="12" t="s">
        <v>101</v>
      </c>
      <c r="G44" s="141"/>
      <c r="H44" s="142"/>
      <c r="I44" s="142"/>
      <c r="J44" s="142"/>
      <c r="K44" s="142"/>
      <c r="L44" s="180"/>
      <c r="M44" s="180"/>
      <c r="N44" s="180"/>
      <c r="O44" s="180"/>
      <c r="P44" s="180"/>
      <c r="Q44" s="180"/>
      <c r="R44" s="180"/>
      <c r="S44" s="180"/>
      <c r="T44" s="180"/>
      <c r="U44" s="180"/>
      <c r="V44" s="145"/>
      <c r="W44" s="180"/>
      <c r="X44" s="142"/>
      <c r="Y44" s="142"/>
      <c r="Z44" s="154"/>
    </row>
    <row r="45" spans="1:26" ht="75" customHeight="1" x14ac:dyDescent="0.25">
      <c r="A45" s="150"/>
      <c r="B45" s="147"/>
      <c r="C45" s="197" t="s">
        <v>102</v>
      </c>
      <c r="D45" s="161" t="s">
        <v>928</v>
      </c>
      <c r="E45" s="7">
        <v>1</v>
      </c>
      <c r="F45" s="12" t="s">
        <v>103</v>
      </c>
      <c r="G45" s="161" t="s">
        <v>104</v>
      </c>
      <c r="H45" s="140" t="s">
        <v>105</v>
      </c>
      <c r="I45" s="140" t="s">
        <v>106</v>
      </c>
      <c r="J45" s="140" t="s">
        <v>87</v>
      </c>
      <c r="K45" s="140">
        <v>1</v>
      </c>
      <c r="L45" s="178"/>
      <c r="M45" s="178"/>
      <c r="N45" s="178"/>
      <c r="O45" s="178"/>
      <c r="P45" s="178"/>
      <c r="Q45" s="178"/>
      <c r="R45" s="194"/>
      <c r="S45" s="178"/>
      <c r="T45" s="194"/>
      <c r="U45" s="178"/>
      <c r="V45" s="178"/>
      <c r="W45" s="178"/>
      <c r="X45" s="140" t="s">
        <v>1</v>
      </c>
      <c r="Y45" s="140" t="s">
        <v>107</v>
      </c>
      <c r="Z45" s="152">
        <v>0</v>
      </c>
    </row>
    <row r="46" spans="1:26" ht="82.5" customHeight="1" x14ac:dyDescent="0.25">
      <c r="A46" s="150"/>
      <c r="B46" s="147"/>
      <c r="C46" s="197"/>
      <c r="D46" s="161"/>
      <c r="E46" s="7">
        <v>2</v>
      </c>
      <c r="F46" s="12" t="s">
        <v>108</v>
      </c>
      <c r="G46" s="161"/>
      <c r="H46" s="141"/>
      <c r="I46" s="141"/>
      <c r="J46" s="141"/>
      <c r="K46" s="141"/>
      <c r="L46" s="179"/>
      <c r="M46" s="179"/>
      <c r="N46" s="179"/>
      <c r="O46" s="179"/>
      <c r="P46" s="179"/>
      <c r="Q46" s="179"/>
      <c r="R46" s="195"/>
      <c r="S46" s="179"/>
      <c r="T46" s="195"/>
      <c r="U46" s="179"/>
      <c r="V46" s="179"/>
      <c r="W46" s="179"/>
      <c r="X46" s="141"/>
      <c r="Y46" s="141"/>
      <c r="Z46" s="153"/>
    </row>
    <row r="47" spans="1:26" ht="37.5" x14ac:dyDescent="0.25">
      <c r="A47" s="150"/>
      <c r="B47" s="147"/>
      <c r="C47" s="197"/>
      <c r="D47" s="161"/>
      <c r="E47" s="7">
        <v>3</v>
      </c>
      <c r="F47" s="12" t="s">
        <v>109</v>
      </c>
      <c r="G47" s="161"/>
      <c r="H47" s="141"/>
      <c r="I47" s="141"/>
      <c r="J47" s="141"/>
      <c r="K47" s="141"/>
      <c r="L47" s="179"/>
      <c r="M47" s="179"/>
      <c r="N47" s="179"/>
      <c r="O47" s="179"/>
      <c r="P47" s="179"/>
      <c r="Q47" s="179"/>
      <c r="R47" s="195"/>
      <c r="S47" s="179"/>
      <c r="T47" s="195"/>
      <c r="U47" s="179"/>
      <c r="V47" s="179"/>
      <c r="W47" s="179"/>
      <c r="X47" s="141"/>
      <c r="Y47" s="141"/>
      <c r="Z47" s="153"/>
    </row>
    <row r="48" spans="1:26" ht="37.5" x14ac:dyDescent="0.25">
      <c r="A48" s="150"/>
      <c r="B48" s="147"/>
      <c r="C48" s="197"/>
      <c r="D48" s="161"/>
      <c r="E48" s="7">
        <v>4</v>
      </c>
      <c r="F48" s="12" t="s">
        <v>110</v>
      </c>
      <c r="G48" s="161"/>
      <c r="H48" s="141"/>
      <c r="I48" s="141"/>
      <c r="J48" s="141"/>
      <c r="K48" s="141"/>
      <c r="L48" s="179"/>
      <c r="M48" s="179"/>
      <c r="N48" s="179"/>
      <c r="O48" s="179"/>
      <c r="P48" s="179"/>
      <c r="Q48" s="179"/>
      <c r="R48" s="195"/>
      <c r="S48" s="179"/>
      <c r="T48" s="195"/>
      <c r="U48" s="179"/>
      <c r="V48" s="179"/>
      <c r="W48" s="179"/>
      <c r="X48" s="141"/>
      <c r="Y48" s="141"/>
      <c r="Z48" s="153"/>
    </row>
    <row r="49" spans="1:26" ht="92.25" customHeight="1" x14ac:dyDescent="0.25">
      <c r="A49" s="150"/>
      <c r="B49" s="147"/>
      <c r="C49" s="197"/>
      <c r="D49" s="161"/>
      <c r="E49" s="7">
        <v>5</v>
      </c>
      <c r="F49" s="12" t="s">
        <v>111</v>
      </c>
      <c r="G49" s="161"/>
      <c r="H49" s="141"/>
      <c r="I49" s="141"/>
      <c r="J49" s="141"/>
      <c r="K49" s="141"/>
      <c r="L49" s="179"/>
      <c r="M49" s="179"/>
      <c r="N49" s="179"/>
      <c r="O49" s="179"/>
      <c r="P49" s="179"/>
      <c r="Q49" s="179"/>
      <c r="R49" s="195"/>
      <c r="S49" s="179"/>
      <c r="T49" s="195"/>
      <c r="U49" s="179"/>
      <c r="V49" s="179"/>
      <c r="W49" s="179"/>
      <c r="X49" s="141"/>
      <c r="Y49" s="141"/>
      <c r="Z49" s="153"/>
    </row>
    <row r="50" spans="1:26" ht="37.5" x14ac:dyDescent="0.25">
      <c r="A50" s="150"/>
      <c r="B50" s="147"/>
      <c r="C50" s="197"/>
      <c r="D50" s="161"/>
      <c r="E50" s="7">
        <v>6</v>
      </c>
      <c r="F50" s="12" t="s">
        <v>112</v>
      </c>
      <c r="G50" s="161"/>
      <c r="H50" s="141"/>
      <c r="I50" s="141"/>
      <c r="J50" s="141"/>
      <c r="K50" s="141"/>
      <c r="L50" s="179"/>
      <c r="M50" s="179"/>
      <c r="N50" s="179"/>
      <c r="O50" s="179"/>
      <c r="P50" s="179"/>
      <c r="Q50" s="179"/>
      <c r="R50" s="195"/>
      <c r="S50" s="179"/>
      <c r="T50" s="195"/>
      <c r="U50" s="179"/>
      <c r="V50" s="179"/>
      <c r="W50" s="179"/>
      <c r="X50" s="141"/>
      <c r="Y50" s="141"/>
      <c r="Z50" s="153"/>
    </row>
    <row r="51" spans="1:26" ht="18.75" x14ac:dyDescent="0.25">
      <c r="A51" s="150"/>
      <c r="B51" s="147"/>
      <c r="C51" s="197"/>
      <c r="D51" s="161"/>
      <c r="E51" s="7">
        <v>7</v>
      </c>
      <c r="F51" s="12" t="s">
        <v>113</v>
      </c>
      <c r="G51" s="161"/>
      <c r="H51" s="141"/>
      <c r="I51" s="141"/>
      <c r="J51" s="141"/>
      <c r="K51" s="141"/>
      <c r="L51" s="179"/>
      <c r="M51" s="179"/>
      <c r="N51" s="179"/>
      <c r="O51" s="179"/>
      <c r="P51" s="179"/>
      <c r="Q51" s="179"/>
      <c r="R51" s="195"/>
      <c r="S51" s="179"/>
      <c r="T51" s="195"/>
      <c r="U51" s="179"/>
      <c r="V51" s="179"/>
      <c r="W51" s="179"/>
      <c r="X51" s="141"/>
      <c r="Y51" s="141"/>
      <c r="Z51" s="153"/>
    </row>
    <row r="52" spans="1:26" ht="38.25" customHeight="1" x14ac:dyDescent="0.25">
      <c r="A52" s="150"/>
      <c r="B52" s="147"/>
      <c r="C52" s="197"/>
      <c r="D52" s="161"/>
      <c r="E52" s="7">
        <v>8</v>
      </c>
      <c r="F52" s="12" t="s">
        <v>114</v>
      </c>
      <c r="G52" s="161"/>
      <c r="H52" s="141"/>
      <c r="I52" s="141"/>
      <c r="J52" s="141"/>
      <c r="K52" s="141"/>
      <c r="L52" s="179"/>
      <c r="M52" s="179"/>
      <c r="N52" s="179"/>
      <c r="O52" s="179"/>
      <c r="P52" s="179"/>
      <c r="Q52" s="179"/>
      <c r="R52" s="195"/>
      <c r="S52" s="179"/>
      <c r="T52" s="195"/>
      <c r="U52" s="179"/>
      <c r="V52" s="179"/>
      <c r="W52" s="179"/>
      <c r="X52" s="141"/>
      <c r="Y52" s="141"/>
      <c r="Z52" s="153"/>
    </row>
    <row r="53" spans="1:26" ht="27.75" customHeight="1" x14ac:dyDescent="0.25">
      <c r="A53" s="150"/>
      <c r="B53" s="147"/>
      <c r="C53" s="197"/>
      <c r="D53" s="161"/>
      <c r="E53" s="7">
        <v>9</v>
      </c>
      <c r="F53" s="12" t="s">
        <v>115</v>
      </c>
      <c r="G53" s="161"/>
      <c r="H53" s="142"/>
      <c r="I53" s="142"/>
      <c r="J53" s="142"/>
      <c r="K53" s="142"/>
      <c r="L53" s="180"/>
      <c r="M53" s="180"/>
      <c r="N53" s="180"/>
      <c r="O53" s="180"/>
      <c r="P53" s="180"/>
      <c r="Q53" s="180"/>
      <c r="R53" s="196"/>
      <c r="S53" s="180"/>
      <c r="T53" s="196"/>
      <c r="U53" s="180"/>
      <c r="V53" s="180"/>
      <c r="W53" s="180"/>
      <c r="X53" s="142"/>
      <c r="Y53" s="142"/>
      <c r="Z53" s="154"/>
    </row>
    <row r="54" spans="1:26" ht="21.75" customHeight="1" x14ac:dyDescent="0.25">
      <c r="A54" s="150"/>
      <c r="B54" s="147"/>
      <c r="C54" s="146" t="s">
        <v>116</v>
      </c>
      <c r="D54" s="140" t="s">
        <v>929</v>
      </c>
      <c r="E54" s="7">
        <v>1</v>
      </c>
      <c r="F54" s="12" t="s">
        <v>117</v>
      </c>
      <c r="G54" s="161" t="s">
        <v>118</v>
      </c>
      <c r="H54" s="140" t="s">
        <v>119</v>
      </c>
      <c r="I54" s="140" t="s">
        <v>120</v>
      </c>
      <c r="J54" s="140" t="s">
        <v>87</v>
      </c>
      <c r="K54" s="193">
        <v>1</v>
      </c>
      <c r="L54" s="184">
        <v>0.25</v>
      </c>
      <c r="M54" s="185"/>
      <c r="N54" s="186"/>
      <c r="O54" s="184">
        <v>0.25</v>
      </c>
      <c r="P54" s="185"/>
      <c r="Q54" s="186"/>
      <c r="R54" s="184">
        <v>0.25</v>
      </c>
      <c r="S54" s="185"/>
      <c r="T54" s="186"/>
      <c r="U54" s="184">
        <v>0.25</v>
      </c>
      <c r="V54" s="185"/>
      <c r="W54" s="186"/>
      <c r="X54" s="140" t="s">
        <v>1</v>
      </c>
      <c r="Y54" s="140" t="s">
        <v>121</v>
      </c>
      <c r="Z54" s="152">
        <v>0</v>
      </c>
    </row>
    <row r="55" spans="1:26" ht="56.25" x14ac:dyDescent="0.25">
      <c r="A55" s="150"/>
      <c r="B55" s="147"/>
      <c r="C55" s="147"/>
      <c r="D55" s="141"/>
      <c r="E55" s="7">
        <v>2</v>
      </c>
      <c r="F55" s="12" t="s">
        <v>122</v>
      </c>
      <c r="G55" s="161"/>
      <c r="H55" s="141"/>
      <c r="I55" s="141"/>
      <c r="J55" s="141"/>
      <c r="K55" s="141"/>
      <c r="L55" s="187"/>
      <c r="M55" s="188"/>
      <c r="N55" s="189"/>
      <c r="O55" s="187"/>
      <c r="P55" s="188"/>
      <c r="Q55" s="189"/>
      <c r="R55" s="187"/>
      <c r="S55" s="188"/>
      <c r="T55" s="189"/>
      <c r="U55" s="187"/>
      <c r="V55" s="188"/>
      <c r="W55" s="189"/>
      <c r="X55" s="141"/>
      <c r="Y55" s="141"/>
      <c r="Z55" s="153"/>
    </row>
    <row r="56" spans="1:26" ht="37.5" x14ac:dyDescent="0.25">
      <c r="A56" s="150"/>
      <c r="B56" s="147"/>
      <c r="C56" s="147"/>
      <c r="D56" s="141"/>
      <c r="E56" s="7">
        <v>3</v>
      </c>
      <c r="F56" s="12" t="s">
        <v>123</v>
      </c>
      <c r="G56" s="161"/>
      <c r="H56" s="141"/>
      <c r="I56" s="141"/>
      <c r="J56" s="141"/>
      <c r="K56" s="141"/>
      <c r="L56" s="187"/>
      <c r="M56" s="188"/>
      <c r="N56" s="189"/>
      <c r="O56" s="187"/>
      <c r="P56" s="188"/>
      <c r="Q56" s="189"/>
      <c r="R56" s="187"/>
      <c r="S56" s="188"/>
      <c r="T56" s="189"/>
      <c r="U56" s="187"/>
      <c r="V56" s="188"/>
      <c r="W56" s="189"/>
      <c r="X56" s="141"/>
      <c r="Y56" s="141"/>
      <c r="Z56" s="153"/>
    </row>
    <row r="57" spans="1:26" ht="37.5" x14ac:dyDescent="0.25">
      <c r="A57" s="150"/>
      <c r="B57" s="147"/>
      <c r="C57" s="147"/>
      <c r="D57" s="141"/>
      <c r="E57" s="7">
        <v>4</v>
      </c>
      <c r="F57" s="12" t="s">
        <v>124</v>
      </c>
      <c r="G57" s="161"/>
      <c r="H57" s="141"/>
      <c r="I57" s="141"/>
      <c r="J57" s="141"/>
      <c r="K57" s="141"/>
      <c r="L57" s="187"/>
      <c r="M57" s="188"/>
      <c r="N57" s="189"/>
      <c r="O57" s="187"/>
      <c r="P57" s="188"/>
      <c r="Q57" s="189"/>
      <c r="R57" s="187"/>
      <c r="S57" s="188"/>
      <c r="T57" s="189"/>
      <c r="U57" s="187"/>
      <c r="V57" s="188"/>
      <c r="W57" s="189"/>
      <c r="X57" s="141"/>
      <c r="Y57" s="141"/>
      <c r="Z57" s="153"/>
    </row>
    <row r="58" spans="1:26" ht="59.25" customHeight="1" x14ac:dyDescent="0.25">
      <c r="A58" s="150"/>
      <c r="B58" s="147"/>
      <c r="C58" s="147"/>
      <c r="D58" s="142"/>
      <c r="E58" s="7">
        <v>5</v>
      </c>
      <c r="F58" s="12" t="s">
        <v>125</v>
      </c>
      <c r="G58" s="161"/>
      <c r="H58" s="142"/>
      <c r="I58" s="142"/>
      <c r="J58" s="142"/>
      <c r="K58" s="142"/>
      <c r="L58" s="190"/>
      <c r="M58" s="191"/>
      <c r="N58" s="192"/>
      <c r="O58" s="190"/>
      <c r="P58" s="191"/>
      <c r="Q58" s="192"/>
      <c r="R58" s="190"/>
      <c r="S58" s="191"/>
      <c r="T58" s="192"/>
      <c r="U58" s="190"/>
      <c r="V58" s="191"/>
      <c r="W58" s="192"/>
      <c r="X58" s="142"/>
      <c r="Y58" s="142"/>
      <c r="Z58" s="154"/>
    </row>
    <row r="59" spans="1:26" ht="56.25" x14ac:dyDescent="0.25">
      <c r="A59" s="150"/>
      <c r="B59" s="147"/>
      <c r="C59" s="147"/>
      <c r="D59" s="140" t="s">
        <v>930</v>
      </c>
      <c r="E59" s="7">
        <v>1</v>
      </c>
      <c r="F59" s="12" t="s">
        <v>126</v>
      </c>
      <c r="G59" s="140" t="s">
        <v>127</v>
      </c>
      <c r="H59" s="140" t="s">
        <v>128</v>
      </c>
      <c r="I59" s="140" t="s">
        <v>129</v>
      </c>
      <c r="J59" s="140" t="s">
        <v>87</v>
      </c>
      <c r="K59" s="143">
        <v>12</v>
      </c>
      <c r="L59" s="172">
        <v>3</v>
      </c>
      <c r="M59" s="173"/>
      <c r="N59" s="174"/>
      <c r="O59" s="172">
        <v>3</v>
      </c>
      <c r="P59" s="173"/>
      <c r="Q59" s="174"/>
      <c r="R59" s="172">
        <v>3</v>
      </c>
      <c r="S59" s="173"/>
      <c r="T59" s="174"/>
      <c r="U59" s="172">
        <v>3</v>
      </c>
      <c r="V59" s="173"/>
      <c r="W59" s="174"/>
      <c r="X59" s="140" t="s">
        <v>1</v>
      </c>
      <c r="Y59" s="140" t="s">
        <v>121</v>
      </c>
      <c r="Z59" s="152">
        <v>0</v>
      </c>
    </row>
    <row r="60" spans="1:26" ht="37.5" x14ac:dyDescent="0.25">
      <c r="A60" s="150"/>
      <c r="B60" s="147"/>
      <c r="C60" s="147"/>
      <c r="D60" s="141"/>
      <c r="E60" s="7">
        <v>2</v>
      </c>
      <c r="F60" s="12" t="s">
        <v>130</v>
      </c>
      <c r="G60" s="141"/>
      <c r="H60" s="141"/>
      <c r="I60" s="141"/>
      <c r="J60" s="141"/>
      <c r="K60" s="144"/>
      <c r="L60" s="181"/>
      <c r="M60" s="182"/>
      <c r="N60" s="183"/>
      <c r="O60" s="181"/>
      <c r="P60" s="182"/>
      <c r="Q60" s="183"/>
      <c r="R60" s="181"/>
      <c r="S60" s="182"/>
      <c r="T60" s="183"/>
      <c r="U60" s="181"/>
      <c r="V60" s="182"/>
      <c r="W60" s="183"/>
      <c r="X60" s="141"/>
      <c r="Y60" s="141"/>
      <c r="Z60" s="153"/>
    </row>
    <row r="61" spans="1:26" ht="56.25" x14ac:dyDescent="0.25">
      <c r="A61" s="150"/>
      <c r="B61" s="147"/>
      <c r="C61" s="147"/>
      <c r="D61" s="141"/>
      <c r="E61" s="7">
        <v>3</v>
      </c>
      <c r="F61" s="12" t="s">
        <v>131</v>
      </c>
      <c r="G61" s="141"/>
      <c r="H61" s="141"/>
      <c r="I61" s="141"/>
      <c r="J61" s="141"/>
      <c r="K61" s="144"/>
      <c r="L61" s="181"/>
      <c r="M61" s="182"/>
      <c r="N61" s="183"/>
      <c r="O61" s="181"/>
      <c r="P61" s="182"/>
      <c r="Q61" s="183"/>
      <c r="R61" s="181"/>
      <c r="S61" s="182"/>
      <c r="T61" s="183"/>
      <c r="U61" s="181"/>
      <c r="V61" s="182"/>
      <c r="W61" s="183"/>
      <c r="X61" s="141"/>
      <c r="Y61" s="141"/>
      <c r="Z61" s="153"/>
    </row>
    <row r="62" spans="1:26" ht="37.5" x14ac:dyDescent="0.25">
      <c r="A62" s="150"/>
      <c r="B62" s="147"/>
      <c r="C62" s="147"/>
      <c r="D62" s="141"/>
      <c r="E62" s="7">
        <v>4</v>
      </c>
      <c r="F62" s="12" t="s">
        <v>132</v>
      </c>
      <c r="G62" s="141"/>
      <c r="H62" s="141"/>
      <c r="I62" s="141"/>
      <c r="J62" s="141"/>
      <c r="K62" s="144"/>
      <c r="L62" s="181"/>
      <c r="M62" s="182"/>
      <c r="N62" s="183"/>
      <c r="O62" s="181"/>
      <c r="P62" s="182"/>
      <c r="Q62" s="183"/>
      <c r="R62" s="181"/>
      <c r="S62" s="182"/>
      <c r="T62" s="183"/>
      <c r="U62" s="181"/>
      <c r="V62" s="182"/>
      <c r="W62" s="183"/>
      <c r="X62" s="141"/>
      <c r="Y62" s="141"/>
      <c r="Z62" s="153"/>
    </row>
    <row r="63" spans="1:26" ht="37.5" x14ac:dyDescent="0.25">
      <c r="A63" s="150"/>
      <c r="B63" s="147"/>
      <c r="C63" s="147"/>
      <c r="D63" s="141"/>
      <c r="E63" s="7">
        <v>5</v>
      </c>
      <c r="F63" s="12" t="s">
        <v>133</v>
      </c>
      <c r="G63" s="141"/>
      <c r="H63" s="141"/>
      <c r="I63" s="141"/>
      <c r="J63" s="141"/>
      <c r="K63" s="144"/>
      <c r="L63" s="181"/>
      <c r="M63" s="182"/>
      <c r="N63" s="183"/>
      <c r="O63" s="181"/>
      <c r="P63" s="182"/>
      <c r="Q63" s="183"/>
      <c r="R63" s="181"/>
      <c r="S63" s="182"/>
      <c r="T63" s="183"/>
      <c r="U63" s="181"/>
      <c r="V63" s="182"/>
      <c r="W63" s="183"/>
      <c r="X63" s="141"/>
      <c r="Y63" s="141"/>
      <c r="Z63" s="153"/>
    </row>
    <row r="64" spans="1:26" ht="37.5" x14ac:dyDescent="0.25">
      <c r="A64" s="150"/>
      <c r="B64" s="147"/>
      <c r="C64" s="147"/>
      <c r="D64" s="142"/>
      <c r="E64" s="7">
        <v>6</v>
      </c>
      <c r="F64" s="12" t="s">
        <v>134</v>
      </c>
      <c r="G64" s="142"/>
      <c r="H64" s="142"/>
      <c r="I64" s="142"/>
      <c r="J64" s="142"/>
      <c r="K64" s="145"/>
      <c r="L64" s="175"/>
      <c r="M64" s="176"/>
      <c r="N64" s="177"/>
      <c r="O64" s="175"/>
      <c r="P64" s="176"/>
      <c r="Q64" s="177"/>
      <c r="R64" s="175"/>
      <c r="S64" s="176"/>
      <c r="T64" s="177"/>
      <c r="U64" s="175"/>
      <c r="V64" s="176"/>
      <c r="W64" s="177"/>
      <c r="X64" s="142"/>
      <c r="Y64" s="142"/>
      <c r="Z64" s="154"/>
    </row>
    <row r="65" spans="1:26" ht="72" customHeight="1" x14ac:dyDescent="0.25">
      <c r="A65" s="150"/>
      <c r="B65" s="147"/>
      <c r="C65" s="147"/>
      <c r="D65" s="140" t="s">
        <v>931</v>
      </c>
      <c r="E65" s="7">
        <v>1</v>
      </c>
      <c r="F65" s="12" t="s">
        <v>135</v>
      </c>
      <c r="G65" s="140" t="s">
        <v>136</v>
      </c>
      <c r="H65" s="140" t="s">
        <v>137</v>
      </c>
      <c r="I65" s="140" t="s">
        <v>138</v>
      </c>
      <c r="J65" s="140">
        <v>1</v>
      </c>
      <c r="K65" s="140">
        <v>1</v>
      </c>
      <c r="L65" s="140"/>
      <c r="M65" s="140"/>
      <c r="N65" s="140"/>
      <c r="O65" s="140"/>
      <c r="P65" s="140"/>
      <c r="Q65" s="140"/>
      <c r="R65" s="140"/>
      <c r="S65" s="140"/>
      <c r="T65" s="140"/>
      <c r="U65" s="140"/>
      <c r="V65" s="143">
        <v>1</v>
      </c>
      <c r="W65" s="140"/>
      <c r="X65" s="140" t="s">
        <v>1</v>
      </c>
      <c r="Y65" s="140" t="s">
        <v>121</v>
      </c>
      <c r="Z65" s="152">
        <v>0</v>
      </c>
    </row>
    <row r="66" spans="1:26" ht="18.75" x14ac:dyDescent="0.25">
      <c r="A66" s="150"/>
      <c r="B66" s="147"/>
      <c r="C66" s="147"/>
      <c r="D66" s="141"/>
      <c r="E66" s="7">
        <v>2</v>
      </c>
      <c r="F66" s="12" t="s">
        <v>139</v>
      </c>
      <c r="G66" s="141"/>
      <c r="H66" s="141"/>
      <c r="I66" s="141"/>
      <c r="J66" s="141"/>
      <c r="K66" s="141"/>
      <c r="L66" s="141"/>
      <c r="M66" s="141"/>
      <c r="N66" s="141"/>
      <c r="O66" s="141"/>
      <c r="P66" s="141"/>
      <c r="Q66" s="141"/>
      <c r="R66" s="141"/>
      <c r="S66" s="141"/>
      <c r="T66" s="141"/>
      <c r="U66" s="141"/>
      <c r="V66" s="144"/>
      <c r="W66" s="141"/>
      <c r="X66" s="141"/>
      <c r="Y66" s="141"/>
      <c r="Z66" s="153"/>
    </row>
    <row r="67" spans="1:26" ht="37.5" x14ac:dyDescent="0.25">
      <c r="A67" s="150"/>
      <c r="B67" s="147"/>
      <c r="C67" s="147"/>
      <c r="D67" s="141"/>
      <c r="E67" s="7">
        <v>3</v>
      </c>
      <c r="F67" s="12" t="s">
        <v>140</v>
      </c>
      <c r="G67" s="141"/>
      <c r="H67" s="141"/>
      <c r="I67" s="141"/>
      <c r="J67" s="141"/>
      <c r="K67" s="141"/>
      <c r="L67" s="141"/>
      <c r="M67" s="141"/>
      <c r="N67" s="141"/>
      <c r="O67" s="141"/>
      <c r="P67" s="141"/>
      <c r="Q67" s="141"/>
      <c r="R67" s="141"/>
      <c r="S67" s="141"/>
      <c r="T67" s="141"/>
      <c r="U67" s="141"/>
      <c r="V67" s="144"/>
      <c r="W67" s="141"/>
      <c r="X67" s="141"/>
      <c r="Y67" s="141"/>
      <c r="Z67" s="153"/>
    </row>
    <row r="68" spans="1:26" ht="72" customHeight="1" x14ac:dyDescent="0.25">
      <c r="A68" s="150"/>
      <c r="B68" s="147"/>
      <c r="C68" s="147"/>
      <c r="D68" s="141"/>
      <c r="E68" s="7">
        <v>4</v>
      </c>
      <c r="F68" s="12" t="s">
        <v>141</v>
      </c>
      <c r="G68" s="141"/>
      <c r="H68" s="141"/>
      <c r="I68" s="141"/>
      <c r="J68" s="141"/>
      <c r="K68" s="141"/>
      <c r="L68" s="141"/>
      <c r="M68" s="141"/>
      <c r="N68" s="141"/>
      <c r="O68" s="141"/>
      <c r="P68" s="141"/>
      <c r="Q68" s="141"/>
      <c r="R68" s="141"/>
      <c r="S68" s="141"/>
      <c r="T68" s="141"/>
      <c r="U68" s="141"/>
      <c r="V68" s="144"/>
      <c r="W68" s="141"/>
      <c r="X68" s="141"/>
      <c r="Y68" s="141"/>
      <c r="Z68" s="153"/>
    </row>
    <row r="69" spans="1:26" ht="37.5" x14ac:dyDescent="0.25">
      <c r="A69" s="150"/>
      <c r="B69" s="147"/>
      <c r="C69" s="147"/>
      <c r="D69" s="141"/>
      <c r="E69" s="7">
        <v>5</v>
      </c>
      <c r="F69" s="12" t="s">
        <v>142</v>
      </c>
      <c r="G69" s="141"/>
      <c r="H69" s="141"/>
      <c r="I69" s="141"/>
      <c r="J69" s="141"/>
      <c r="K69" s="141"/>
      <c r="L69" s="141"/>
      <c r="M69" s="141"/>
      <c r="N69" s="141"/>
      <c r="O69" s="141"/>
      <c r="P69" s="141"/>
      <c r="Q69" s="141"/>
      <c r="R69" s="141"/>
      <c r="S69" s="141"/>
      <c r="T69" s="141"/>
      <c r="U69" s="141"/>
      <c r="V69" s="144"/>
      <c r="W69" s="141"/>
      <c r="X69" s="141"/>
      <c r="Y69" s="141"/>
      <c r="Z69" s="153"/>
    </row>
    <row r="70" spans="1:26" ht="72" customHeight="1" x14ac:dyDescent="0.25">
      <c r="A70" s="150"/>
      <c r="B70" s="147"/>
      <c r="C70" s="147"/>
      <c r="D70" s="141"/>
      <c r="E70" s="7">
        <v>6</v>
      </c>
      <c r="F70" s="12" t="s">
        <v>143</v>
      </c>
      <c r="G70" s="141"/>
      <c r="H70" s="141"/>
      <c r="I70" s="141"/>
      <c r="J70" s="141"/>
      <c r="K70" s="141"/>
      <c r="L70" s="141"/>
      <c r="M70" s="141"/>
      <c r="N70" s="141"/>
      <c r="O70" s="141"/>
      <c r="P70" s="141"/>
      <c r="Q70" s="141"/>
      <c r="R70" s="141"/>
      <c r="S70" s="141"/>
      <c r="T70" s="141"/>
      <c r="U70" s="141"/>
      <c r="V70" s="144"/>
      <c r="W70" s="141"/>
      <c r="X70" s="141"/>
      <c r="Y70" s="141"/>
      <c r="Z70" s="153"/>
    </row>
    <row r="71" spans="1:26" ht="75" x14ac:dyDescent="0.25">
      <c r="A71" s="150"/>
      <c r="B71" s="147"/>
      <c r="C71" s="147"/>
      <c r="D71" s="141"/>
      <c r="E71" s="7">
        <v>7</v>
      </c>
      <c r="F71" s="12" t="s">
        <v>144</v>
      </c>
      <c r="G71" s="141"/>
      <c r="H71" s="141"/>
      <c r="I71" s="141"/>
      <c r="J71" s="141"/>
      <c r="K71" s="141"/>
      <c r="L71" s="141"/>
      <c r="M71" s="141"/>
      <c r="N71" s="141"/>
      <c r="O71" s="141"/>
      <c r="P71" s="141"/>
      <c r="Q71" s="141"/>
      <c r="R71" s="141"/>
      <c r="S71" s="141"/>
      <c r="T71" s="141"/>
      <c r="U71" s="141"/>
      <c r="V71" s="144"/>
      <c r="W71" s="141"/>
      <c r="X71" s="141"/>
      <c r="Y71" s="141"/>
      <c r="Z71" s="153"/>
    </row>
    <row r="72" spans="1:26" ht="37.5" x14ac:dyDescent="0.25">
      <c r="A72" s="150"/>
      <c r="B72" s="147"/>
      <c r="C72" s="147"/>
      <c r="D72" s="142"/>
      <c r="E72" s="7">
        <v>8</v>
      </c>
      <c r="F72" s="12" t="s">
        <v>145</v>
      </c>
      <c r="G72" s="142"/>
      <c r="H72" s="142"/>
      <c r="I72" s="142"/>
      <c r="J72" s="142"/>
      <c r="K72" s="142"/>
      <c r="L72" s="142"/>
      <c r="M72" s="142"/>
      <c r="N72" s="142"/>
      <c r="O72" s="142"/>
      <c r="P72" s="142"/>
      <c r="Q72" s="142"/>
      <c r="R72" s="142"/>
      <c r="S72" s="142"/>
      <c r="T72" s="142"/>
      <c r="U72" s="142"/>
      <c r="V72" s="145"/>
      <c r="W72" s="142"/>
      <c r="X72" s="142"/>
      <c r="Y72" s="142"/>
      <c r="Z72" s="154"/>
    </row>
    <row r="73" spans="1:26" ht="37.5" x14ac:dyDescent="0.25">
      <c r="A73" s="150"/>
      <c r="B73" s="147"/>
      <c r="C73" s="147"/>
      <c r="D73" s="140" t="s">
        <v>932</v>
      </c>
      <c r="E73" s="7">
        <v>1</v>
      </c>
      <c r="F73" s="12" t="s">
        <v>146</v>
      </c>
      <c r="G73" s="140" t="s">
        <v>147</v>
      </c>
      <c r="H73" s="140" t="s">
        <v>148</v>
      </c>
      <c r="I73" s="140" t="s">
        <v>149</v>
      </c>
      <c r="J73" s="140">
        <v>1</v>
      </c>
      <c r="K73" s="140">
        <v>1</v>
      </c>
      <c r="L73" s="140"/>
      <c r="M73" s="140"/>
      <c r="N73" s="140"/>
      <c r="O73" s="140"/>
      <c r="P73" s="140"/>
      <c r="Q73" s="140"/>
      <c r="R73" s="140"/>
      <c r="S73" s="143">
        <v>1</v>
      </c>
      <c r="T73" s="143"/>
      <c r="U73" s="143"/>
      <c r="V73" s="140"/>
      <c r="W73" s="140"/>
      <c r="X73" s="140" t="s">
        <v>1</v>
      </c>
      <c r="Y73" s="140" t="s">
        <v>150</v>
      </c>
      <c r="Z73" s="152">
        <v>200000</v>
      </c>
    </row>
    <row r="74" spans="1:26" ht="37.5" x14ac:dyDescent="0.25">
      <c r="A74" s="150"/>
      <c r="B74" s="147"/>
      <c r="C74" s="147"/>
      <c r="D74" s="141"/>
      <c r="E74" s="7">
        <v>2</v>
      </c>
      <c r="F74" s="12" t="s">
        <v>151</v>
      </c>
      <c r="G74" s="141"/>
      <c r="H74" s="141"/>
      <c r="I74" s="141"/>
      <c r="J74" s="141"/>
      <c r="K74" s="141"/>
      <c r="L74" s="141"/>
      <c r="M74" s="141"/>
      <c r="N74" s="141"/>
      <c r="O74" s="141"/>
      <c r="P74" s="141"/>
      <c r="Q74" s="141"/>
      <c r="R74" s="141"/>
      <c r="S74" s="144"/>
      <c r="T74" s="144"/>
      <c r="U74" s="144"/>
      <c r="V74" s="141"/>
      <c r="W74" s="141"/>
      <c r="X74" s="141"/>
      <c r="Y74" s="141"/>
      <c r="Z74" s="153"/>
    </row>
    <row r="75" spans="1:26" ht="37.5" x14ac:dyDescent="0.25">
      <c r="A75" s="150"/>
      <c r="B75" s="147"/>
      <c r="C75" s="147"/>
      <c r="D75" s="141"/>
      <c r="E75" s="7">
        <v>3</v>
      </c>
      <c r="F75" s="12" t="s">
        <v>152</v>
      </c>
      <c r="G75" s="141"/>
      <c r="H75" s="141"/>
      <c r="I75" s="141"/>
      <c r="J75" s="141"/>
      <c r="K75" s="141"/>
      <c r="L75" s="141"/>
      <c r="M75" s="141"/>
      <c r="N75" s="141"/>
      <c r="O75" s="141"/>
      <c r="P75" s="141"/>
      <c r="Q75" s="141"/>
      <c r="R75" s="141"/>
      <c r="S75" s="144"/>
      <c r="T75" s="144"/>
      <c r="U75" s="144"/>
      <c r="V75" s="141"/>
      <c r="W75" s="141"/>
      <c r="X75" s="141"/>
      <c r="Y75" s="141"/>
      <c r="Z75" s="153"/>
    </row>
    <row r="76" spans="1:26" ht="37.5" x14ac:dyDescent="0.25">
      <c r="A76" s="150"/>
      <c r="B76" s="147"/>
      <c r="C76" s="147"/>
      <c r="D76" s="141"/>
      <c r="E76" s="7">
        <v>4</v>
      </c>
      <c r="F76" s="12" t="s">
        <v>153</v>
      </c>
      <c r="G76" s="141"/>
      <c r="H76" s="141"/>
      <c r="I76" s="141"/>
      <c r="J76" s="141"/>
      <c r="K76" s="141"/>
      <c r="L76" s="141"/>
      <c r="M76" s="141"/>
      <c r="N76" s="141"/>
      <c r="O76" s="141"/>
      <c r="P76" s="141"/>
      <c r="Q76" s="141"/>
      <c r="R76" s="141"/>
      <c r="S76" s="144"/>
      <c r="T76" s="144"/>
      <c r="U76" s="144"/>
      <c r="V76" s="141"/>
      <c r="W76" s="141"/>
      <c r="X76" s="141"/>
      <c r="Y76" s="141"/>
      <c r="Z76" s="153"/>
    </row>
    <row r="77" spans="1:26" ht="37.5" x14ac:dyDescent="0.25">
      <c r="A77" s="150"/>
      <c r="B77" s="147"/>
      <c r="C77" s="147"/>
      <c r="D77" s="141"/>
      <c r="E77" s="7">
        <v>5</v>
      </c>
      <c r="F77" s="12" t="s">
        <v>154</v>
      </c>
      <c r="G77" s="141"/>
      <c r="H77" s="141"/>
      <c r="I77" s="141"/>
      <c r="J77" s="141"/>
      <c r="K77" s="141"/>
      <c r="L77" s="141"/>
      <c r="M77" s="141"/>
      <c r="N77" s="141"/>
      <c r="O77" s="141"/>
      <c r="P77" s="141"/>
      <c r="Q77" s="141"/>
      <c r="R77" s="141"/>
      <c r="S77" s="144"/>
      <c r="T77" s="144"/>
      <c r="U77" s="144"/>
      <c r="V77" s="141"/>
      <c r="W77" s="141"/>
      <c r="X77" s="141"/>
      <c r="Y77" s="141"/>
      <c r="Z77" s="153"/>
    </row>
    <row r="78" spans="1:26" ht="37.5" x14ac:dyDescent="0.25">
      <c r="A78" s="150"/>
      <c r="B78" s="147"/>
      <c r="C78" s="147"/>
      <c r="D78" s="141"/>
      <c r="E78" s="7">
        <v>6</v>
      </c>
      <c r="F78" s="12" t="s">
        <v>155</v>
      </c>
      <c r="G78" s="141"/>
      <c r="H78" s="141"/>
      <c r="I78" s="141"/>
      <c r="J78" s="141"/>
      <c r="K78" s="141"/>
      <c r="L78" s="141"/>
      <c r="M78" s="141"/>
      <c r="N78" s="141"/>
      <c r="O78" s="141"/>
      <c r="P78" s="141"/>
      <c r="Q78" s="141"/>
      <c r="R78" s="141"/>
      <c r="S78" s="144"/>
      <c r="T78" s="144"/>
      <c r="U78" s="144"/>
      <c r="V78" s="141"/>
      <c r="W78" s="141"/>
      <c r="X78" s="141"/>
      <c r="Y78" s="141"/>
      <c r="Z78" s="153"/>
    </row>
    <row r="79" spans="1:26" ht="37.5" x14ac:dyDescent="0.25">
      <c r="A79" s="150"/>
      <c r="B79" s="147"/>
      <c r="C79" s="147"/>
      <c r="D79" s="141"/>
      <c r="E79" s="7">
        <v>7</v>
      </c>
      <c r="F79" s="12" t="s">
        <v>156</v>
      </c>
      <c r="G79" s="141"/>
      <c r="H79" s="141"/>
      <c r="I79" s="141"/>
      <c r="J79" s="141"/>
      <c r="K79" s="141"/>
      <c r="L79" s="141"/>
      <c r="M79" s="141"/>
      <c r="N79" s="141"/>
      <c r="O79" s="141"/>
      <c r="P79" s="141"/>
      <c r="Q79" s="141"/>
      <c r="R79" s="141"/>
      <c r="S79" s="144"/>
      <c r="T79" s="144"/>
      <c r="U79" s="144"/>
      <c r="V79" s="141"/>
      <c r="W79" s="141"/>
      <c r="X79" s="141"/>
      <c r="Y79" s="141"/>
      <c r="Z79" s="153"/>
    </row>
    <row r="80" spans="1:26" ht="37.5" x14ac:dyDescent="0.25">
      <c r="A80" s="150"/>
      <c r="B80" s="147"/>
      <c r="C80" s="147"/>
      <c r="D80" s="142"/>
      <c r="E80" s="7">
        <v>8</v>
      </c>
      <c r="F80" s="12" t="s">
        <v>157</v>
      </c>
      <c r="G80" s="142"/>
      <c r="H80" s="142"/>
      <c r="I80" s="142"/>
      <c r="J80" s="142"/>
      <c r="K80" s="142"/>
      <c r="L80" s="142"/>
      <c r="M80" s="142"/>
      <c r="N80" s="142"/>
      <c r="O80" s="142"/>
      <c r="P80" s="142"/>
      <c r="Q80" s="142"/>
      <c r="R80" s="142"/>
      <c r="S80" s="145"/>
      <c r="T80" s="145"/>
      <c r="U80" s="145"/>
      <c r="V80" s="142"/>
      <c r="W80" s="142"/>
      <c r="X80" s="142"/>
      <c r="Y80" s="142"/>
      <c r="Z80" s="154"/>
    </row>
    <row r="81" spans="1:26" ht="37.5" x14ac:dyDescent="0.25">
      <c r="A81" s="150"/>
      <c r="B81" s="147"/>
      <c r="C81" s="147"/>
      <c r="D81" s="140" t="s">
        <v>933</v>
      </c>
      <c r="E81" s="7">
        <v>1</v>
      </c>
      <c r="F81" s="12" t="s">
        <v>158</v>
      </c>
      <c r="G81" s="140" t="s">
        <v>159</v>
      </c>
      <c r="H81" s="140" t="s">
        <v>160</v>
      </c>
      <c r="I81" s="140" t="s">
        <v>161</v>
      </c>
      <c r="J81" s="140">
        <v>1</v>
      </c>
      <c r="K81" s="140">
        <v>1</v>
      </c>
      <c r="L81" s="155"/>
      <c r="M81" s="170"/>
      <c r="N81" s="158"/>
      <c r="O81" s="155"/>
      <c r="P81" s="170"/>
      <c r="Q81" s="158"/>
      <c r="R81" s="155"/>
      <c r="S81" s="170"/>
      <c r="T81" s="158"/>
      <c r="U81" s="172">
        <v>1</v>
      </c>
      <c r="V81" s="173"/>
      <c r="W81" s="174"/>
      <c r="X81" s="140" t="s">
        <v>1</v>
      </c>
      <c r="Y81" s="140" t="s">
        <v>121</v>
      </c>
      <c r="Z81" s="152">
        <v>0</v>
      </c>
    </row>
    <row r="82" spans="1:26" ht="37.5" x14ac:dyDescent="0.25">
      <c r="A82" s="150"/>
      <c r="B82" s="147"/>
      <c r="C82" s="147"/>
      <c r="D82" s="141"/>
      <c r="E82" s="7">
        <v>2</v>
      </c>
      <c r="F82" s="12" t="s">
        <v>162</v>
      </c>
      <c r="G82" s="141"/>
      <c r="H82" s="142"/>
      <c r="I82" s="142"/>
      <c r="J82" s="142"/>
      <c r="K82" s="142"/>
      <c r="L82" s="157"/>
      <c r="M82" s="171"/>
      <c r="N82" s="160"/>
      <c r="O82" s="157"/>
      <c r="P82" s="171"/>
      <c r="Q82" s="160"/>
      <c r="R82" s="157"/>
      <c r="S82" s="171"/>
      <c r="T82" s="160"/>
      <c r="U82" s="175"/>
      <c r="V82" s="176"/>
      <c r="W82" s="177"/>
      <c r="X82" s="141"/>
      <c r="Y82" s="141"/>
      <c r="Z82" s="153"/>
    </row>
    <row r="83" spans="1:26" ht="75" x14ac:dyDescent="0.25">
      <c r="A83" s="150"/>
      <c r="B83" s="147"/>
      <c r="C83" s="147"/>
      <c r="D83" s="141"/>
      <c r="E83" s="7">
        <v>3</v>
      </c>
      <c r="F83" s="12" t="s">
        <v>163</v>
      </c>
      <c r="G83" s="141"/>
      <c r="H83" s="140" t="s">
        <v>164</v>
      </c>
      <c r="I83" s="140" t="s">
        <v>165</v>
      </c>
      <c r="J83" s="140">
        <v>4</v>
      </c>
      <c r="K83" s="140">
        <v>4</v>
      </c>
      <c r="L83" s="140"/>
      <c r="M83" s="140"/>
      <c r="N83" s="140"/>
      <c r="O83" s="143">
        <v>1</v>
      </c>
      <c r="P83" s="140"/>
      <c r="Q83" s="140"/>
      <c r="R83" s="143">
        <v>1</v>
      </c>
      <c r="S83" s="140"/>
      <c r="T83" s="140"/>
      <c r="U83" s="143">
        <v>1</v>
      </c>
      <c r="V83" s="140"/>
      <c r="W83" s="143">
        <v>1</v>
      </c>
      <c r="X83" s="141"/>
      <c r="Y83" s="141"/>
      <c r="Z83" s="153"/>
    </row>
    <row r="84" spans="1:26" ht="37.5" x14ac:dyDescent="0.25">
      <c r="A84" s="150"/>
      <c r="B84" s="147"/>
      <c r="C84" s="147"/>
      <c r="D84" s="141"/>
      <c r="E84" s="7">
        <v>4</v>
      </c>
      <c r="F84" s="12" t="s">
        <v>166</v>
      </c>
      <c r="G84" s="141"/>
      <c r="H84" s="141"/>
      <c r="I84" s="141"/>
      <c r="J84" s="141"/>
      <c r="K84" s="141"/>
      <c r="L84" s="141"/>
      <c r="M84" s="141"/>
      <c r="N84" s="141"/>
      <c r="O84" s="144"/>
      <c r="P84" s="141"/>
      <c r="Q84" s="141"/>
      <c r="R84" s="144"/>
      <c r="S84" s="141"/>
      <c r="T84" s="141"/>
      <c r="U84" s="144"/>
      <c r="V84" s="141"/>
      <c r="W84" s="144"/>
      <c r="X84" s="141"/>
      <c r="Y84" s="141"/>
      <c r="Z84" s="153"/>
    </row>
    <row r="85" spans="1:26" ht="37.5" x14ac:dyDescent="0.25">
      <c r="A85" s="150"/>
      <c r="B85" s="147"/>
      <c r="C85" s="147"/>
      <c r="D85" s="141"/>
      <c r="E85" s="7">
        <v>5</v>
      </c>
      <c r="F85" s="12" t="s">
        <v>167</v>
      </c>
      <c r="G85" s="141"/>
      <c r="H85" s="141"/>
      <c r="I85" s="141"/>
      <c r="J85" s="141"/>
      <c r="K85" s="141"/>
      <c r="L85" s="141"/>
      <c r="M85" s="141"/>
      <c r="N85" s="141"/>
      <c r="O85" s="144"/>
      <c r="P85" s="141"/>
      <c r="Q85" s="141"/>
      <c r="R85" s="144"/>
      <c r="S85" s="141"/>
      <c r="T85" s="141"/>
      <c r="U85" s="144"/>
      <c r="V85" s="141"/>
      <c r="W85" s="144"/>
      <c r="X85" s="141"/>
      <c r="Y85" s="141"/>
      <c r="Z85" s="153"/>
    </row>
    <row r="86" spans="1:26" ht="18.75" x14ac:dyDescent="0.25">
      <c r="A86" s="150"/>
      <c r="B86" s="147"/>
      <c r="C86" s="147"/>
      <c r="D86" s="142"/>
      <c r="E86" s="7">
        <v>6</v>
      </c>
      <c r="F86" s="12" t="s">
        <v>168</v>
      </c>
      <c r="G86" s="142"/>
      <c r="H86" s="142"/>
      <c r="I86" s="142"/>
      <c r="J86" s="142"/>
      <c r="K86" s="142"/>
      <c r="L86" s="142"/>
      <c r="M86" s="142"/>
      <c r="N86" s="142"/>
      <c r="O86" s="145"/>
      <c r="P86" s="142"/>
      <c r="Q86" s="142"/>
      <c r="R86" s="145"/>
      <c r="S86" s="142"/>
      <c r="T86" s="142"/>
      <c r="U86" s="145"/>
      <c r="V86" s="142"/>
      <c r="W86" s="145"/>
      <c r="X86" s="142"/>
      <c r="Y86" s="142"/>
      <c r="Z86" s="154"/>
    </row>
    <row r="87" spans="1:26" ht="72" customHeight="1" x14ac:dyDescent="0.25">
      <c r="A87" s="150"/>
      <c r="B87" s="147"/>
      <c r="C87" s="147"/>
      <c r="D87" s="140" t="s">
        <v>934</v>
      </c>
      <c r="E87" s="7">
        <v>1</v>
      </c>
      <c r="F87" s="12" t="s">
        <v>169</v>
      </c>
      <c r="G87" s="140" t="s">
        <v>170</v>
      </c>
      <c r="H87" s="140" t="s">
        <v>171</v>
      </c>
      <c r="I87" s="140" t="s">
        <v>172</v>
      </c>
      <c r="J87" s="140">
        <v>1</v>
      </c>
      <c r="K87" s="140">
        <v>1</v>
      </c>
      <c r="L87" s="166"/>
      <c r="M87" s="166"/>
      <c r="N87" s="166"/>
      <c r="O87" s="166"/>
      <c r="P87" s="166"/>
      <c r="Q87" s="166"/>
      <c r="R87" s="166"/>
      <c r="S87" s="166"/>
      <c r="T87" s="143">
        <v>1</v>
      </c>
      <c r="U87" s="166"/>
      <c r="V87" s="166"/>
      <c r="W87" s="140"/>
      <c r="X87" s="163" t="s">
        <v>173</v>
      </c>
      <c r="Y87" s="163" t="s">
        <v>121</v>
      </c>
      <c r="Z87" s="152">
        <v>0</v>
      </c>
    </row>
    <row r="88" spans="1:26" ht="72" customHeight="1" x14ac:dyDescent="0.25">
      <c r="A88" s="150"/>
      <c r="B88" s="147"/>
      <c r="C88" s="147"/>
      <c r="D88" s="141"/>
      <c r="E88" s="7">
        <v>2</v>
      </c>
      <c r="F88" s="12" t="s">
        <v>174</v>
      </c>
      <c r="G88" s="141"/>
      <c r="H88" s="141"/>
      <c r="I88" s="141"/>
      <c r="J88" s="141"/>
      <c r="K88" s="141"/>
      <c r="L88" s="167"/>
      <c r="M88" s="167"/>
      <c r="N88" s="167"/>
      <c r="O88" s="167"/>
      <c r="P88" s="167"/>
      <c r="Q88" s="167"/>
      <c r="R88" s="167"/>
      <c r="S88" s="167"/>
      <c r="T88" s="144"/>
      <c r="U88" s="167"/>
      <c r="V88" s="167"/>
      <c r="W88" s="141"/>
      <c r="X88" s="164"/>
      <c r="Y88" s="164"/>
      <c r="Z88" s="153"/>
    </row>
    <row r="89" spans="1:26" ht="56.25" x14ac:dyDescent="0.25">
      <c r="A89" s="150"/>
      <c r="B89" s="147"/>
      <c r="C89" s="147"/>
      <c r="D89" s="142"/>
      <c r="E89" s="7">
        <v>3</v>
      </c>
      <c r="F89" s="12" t="s">
        <v>175</v>
      </c>
      <c r="G89" s="142"/>
      <c r="H89" s="142"/>
      <c r="I89" s="142"/>
      <c r="J89" s="142"/>
      <c r="K89" s="142"/>
      <c r="L89" s="168"/>
      <c r="M89" s="168"/>
      <c r="N89" s="168"/>
      <c r="O89" s="168"/>
      <c r="P89" s="168"/>
      <c r="Q89" s="168"/>
      <c r="R89" s="168"/>
      <c r="S89" s="168"/>
      <c r="T89" s="145"/>
      <c r="U89" s="168"/>
      <c r="V89" s="168"/>
      <c r="W89" s="142"/>
      <c r="X89" s="165"/>
      <c r="Y89" s="165"/>
      <c r="Z89" s="154"/>
    </row>
    <row r="90" spans="1:26" ht="54" customHeight="1" x14ac:dyDescent="0.25">
      <c r="A90" s="150"/>
      <c r="B90" s="147"/>
      <c r="C90" s="147"/>
      <c r="D90" s="161" t="s">
        <v>935</v>
      </c>
      <c r="E90" s="7">
        <v>1</v>
      </c>
      <c r="F90" s="12" t="s">
        <v>176</v>
      </c>
      <c r="G90" s="161" t="s">
        <v>177</v>
      </c>
      <c r="H90" s="161" t="s">
        <v>178</v>
      </c>
      <c r="I90" s="161" t="s">
        <v>179</v>
      </c>
      <c r="J90" s="161" t="s">
        <v>87</v>
      </c>
      <c r="K90" s="161">
        <v>2</v>
      </c>
      <c r="L90" s="161"/>
      <c r="M90" s="161"/>
      <c r="N90" s="161"/>
      <c r="O90" s="162">
        <v>1</v>
      </c>
      <c r="P90" s="161"/>
      <c r="Q90" s="161"/>
      <c r="R90" s="161"/>
      <c r="S90" s="162">
        <v>1</v>
      </c>
      <c r="T90" s="161"/>
      <c r="U90" s="161"/>
      <c r="V90" s="161"/>
      <c r="W90" s="161"/>
      <c r="X90" s="140" t="s">
        <v>180</v>
      </c>
      <c r="Y90" s="140" t="s">
        <v>121</v>
      </c>
      <c r="Z90" s="169">
        <v>0</v>
      </c>
    </row>
    <row r="91" spans="1:26" ht="72" customHeight="1" x14ac:dyDescent="0.25">
      <c r="A91" s="150"/>
      <c r="B91" s="147"/>
      <c r="C91" s="147"/>
      <c r="D91" s="161"/>
      <c r="E91" s="7">
        <v>2</v>
      </c>
      <c r="F91" s="12" t="s">
        <v>181</v>
      </c>
      <c r="G91" s="161"/>
      <c r="H91" s="161"/>
      <c r="I91" s="161"/>
      <c r="J91" s="161"/>
      <c r="K91" s="161"/>
      <c r="L91" s="161"/>
      <c r="M91" s="161"/>
      <c r="N91" s="161"/>
      <c r="O91" s="162"/>
      <c r="P91" s="161"/>
      <c r="Q91" s="161"/>
      <c r="R91" s="161"/>
      <c r="S91" s="162"/>
      <c r="T91" s="161"/>
      <c r="U91" s="161"/>
      <c r="V91" s="161"/>
      <c r="W91" s="161"/>
      <c r="X91" s="141"/>
      <c r="Y91" s="141"/>
      <c r="Z91" s="169"/>
    </row>
    <row r="92" spans="1:26" ht="56.25" customHeight="1" x14ac:dyDescent="0.25">
      <c r="A92" s="150"/>
      <c r="B92" s="147"/>
      <c r="C92" s="147"/>
      <c r="D92" s="161"/>
      <c r="E92" s="7">
        <v>3</v>
      </c>
      <c r="F92" s="12" t="s">
        <v>182</v>
      </c>
      <c r="G92" s="161"/>
      <c r="H92" s="161"/>
      <c r="I92" s="161"/>
      <c r="J92" s="161"/>
      <c r="K92" s="161"/>
      <c r="L92" s="161"/>
      <c r="M92" s="161"/>
      <c r="N92" s="161"/>
      <c r="O92" s="162"/>
      <c r="P92" s="161"/>
      <c r="Q92" s="161"/>
      <c r="R92" s="161"/>
      <c r="S92" s="162"/>
      <c r="T92" s="161"/>
      <c r="U92" s="161"/>
      <c r="V92" s="161"/>
      <c r="W92" s="161"/>
      <c r="X92" s="141"/>
      <c r="Y92" s="141"/>
      <c r="Z92" s="169"/>
    </row>
    <row r="93" spans="1:26" ht="65.25" customHeight="1" x14ac:dyDescent="0.25">
      <c r="A93" s="150"/>
      <c r="B93" s="147"/>
      <c r="C93" s="148"/>
      <c r="D93" s="161"/>
      <c r="E93" s="7">
        <v>4</v>
      </c>
      <c r="F93" s="12" t="s">
        <v>183</v>
      </c>
      <c r="G93" s="161"/>
      <c r="H93" s="161"/>
      <c r="I93" s="161"/>
      <c r="J93" s="161"/>
      <c r="K93" s="161"/>
      <c r="L93" s="161"/>
      <c r="M93" s="161"/>
      <c r="N93" s="161"/>
      <c r="O93" s="162"/>
      <c r="P93" s="161"/>
      <c r="Q93" s="161"/>
      <c r="R93" s="161"/>
      <c r="S93" s="162"/>
      <c r="T93" s="161"/>
      <c r="U93" s="161"/>
      <c r="V93" s="161"/>
      <c r="W93" s="161"/>
      <c r="X93" s="142"/>
      <c r="Y93" s="142"/>
      <c r="Z93" s="169"/>
    </row>
    <row r="94" spans="1:26" ht="37.5" x14ac:dyDescent="0.25">
      <c r="A94" s="150"/>
      <c r="B94" s="147"/>
      <c r="C94" s="146" t="s">
        <v>184</v>
      </c>
      <c r="D94" s="140" t="s">
        <v>936</v>
      </c>
      <c r="E94" s="7">
        <v>1</v>
      </c>
      <c r="F94" s="12" t="s">
        <v>185</v>
      </c>
      <c r="G94" s="140" t="s">
        <v>186</v>
      </c>
      <c r="H94" s="140" t="s">
        <v>187</v>
      </c>
      <c r="I94" s="140" t="s">
        <v>188</v>
      </c>
      <c r="J94" s="140" t="s">
        <v>87</v>
      </c>
      <c r="K94" s="140">
        <v>1</v>
      </c>
      <c r="L94" s="140"/>
      <c r="M94" s="140"/>
      <c r="N94" s="143">
        <v>1</v>
      </c>
      <c r="O94" s="140"/>
      <c r="P94" s="140"/>
      <c r="Q94" s="140"/>
      <c r="R94" s="140"/>
      <c r="S94" s="140"/>
      <c r="T94" s="140"/>
      <c r="U94" s="143">
        <v>1</v>
      </c>
      <c r="V94" s="140"/>
      <c r="W94" s="140"/>
      <c r="X94" s="140" t="s">
        <v>1</v>
      </c>
      <c r="Y94" s="140" t="s">
        <v>121</v>
      </c>
      <c r="Z94" s="152">
        <v>0</v>
      </c>
    </row>
    <row r="95" spans="1:26" ht="37.5" x14ac:dyDescent="0.25">
      <c r="A95" s="150"/>
      <c r="B95" s="147"/>
      <c r="C95" s="147"/>
      <c r="D95" s="141"/>
      <c r="E95" s="7">
        <v>2</v>
      </c>
      <c r="F95" s="12" t="s">
        <v>189</v>
      </c>
      <c r="G95" s="141"/>
      <c r="H95" s="141"/>
      <c r="I95" s="141"/>
      <c r="J95" s="141"/>
      <c r="K95" s="141"/>
      <c r="L95" s="141"/>
      <c r="M95" s="141"/>
      <c r="N95" s="144"/>
      <c r="O95" s="141"/>
      <c r="P95" s="141"/>
      <c r="Q95" s="141"/>
      <c r="R95" s="141"/>
      <c r="S95" s="141"/>
      <c r="T95" s="141"/>
      <c r="U95" s="144"/>
      <c r="V95" s="141"/>
      <c r="W95" s="141"/>
      <c r="X95" s="141"/>
      <c r="Y95" s="141"/>
      <c r="Z95" s="153"/>
    </row>
    <row r="96" spans="1:26" ht="37.5" x14ac:dyDescent="0.25">
      <c r="A96" s="150"/>
      <c r="B96" s="147"/>
      <c r="C96" s="147"/>
      <c r="D96" s="141"/>
      <c r="E96" s="7">
        <v>3</v>
      </c>
      <c r="F96" s="12" t="s">
        <v>190</v>
      </c>
      <c r="G96" s="141"/>
      <c r="H96" s="141"/>
      <c r="I96" s="141"/>
      <c r="J96" s="141"/>
      <c r="K96" s="141"/>
      <c r="L96" s="141"/>
      <c r="M96" s="141"/>
      <c r="N96" s="144"/>
      <c r="O96" s="141"/>
      <c r="P96" s="141"/>
      <c r="Q96" s="141"/>
      <c r="R96" s="141"/>
      <c r="S96" s="141"/>
      <c r="T96" s="141"/>
      <c r="U96" s="144"/>
      <c r="V96" s="141"/>
      <c r="W96" s="141"/>
      <c r="X96" s="141"/>
      <c r="Y96" s="141"/>
      <c r="Z96" s="153"/>
    </row>
    <row r="97" spans="1:26" ht="18.75" x14ac:dyDescent="0.25">
      <c r="A97" s="150"/>
      <c r="B97" s="147"/>
      <c r="C97" s="147"/>
      <c r="D97" s="141"/>
      <c r="E97" s="7">
        <v>4</v>
      </c>
      <c r="F97" s="12" t="s">
        <v>191</v>
      </c>
      <c r="G97" s="141"/>
      <c r="H97" s="141"/>
      <c r="I97" s="141"/>
      <c r="J97" s="141"/>
      <c r="K97" s="141"/>
      <c r="L97" s="141"/>
      <c r="M97" s="141"/>
      <c r="N97" s="144"/>
      <c r="O97" s="141"/>
      <c r="P97" s="141"/>
      <c r="Q97" s="141"/>
      <c r="R97" s="141"/>
      <c r="S97" s="141"/>
      <c r="T97" s="141"/>
      <c r="U97" s="144"/>
      <c r="V97" s="141"/>
      <c r="W97" s="141"/>
      <c r="X97" s="141"/>
      <c r="Y97" s="141"/>
      <c r="Z97" s="153"/>
    </row>
    <row r="98" spans="1:26" ht="34.5" customHeight="1" x14ac:dyDescent="0.25">
      <c r="A98" s="150"/>
      <c r="B98" s="147"/>
      <c r="C98" s="147"/>
      <c r="D98" s="142"/>
      <c r="E98" s="7">
        <v>5</v>
      </c>
      <c r="F98" s="12" t="s">
        <v>192</v>
      </c>
      <c r="G98" s="142"/>
      <c r="H98" s="142"/>
      <c r="I98" s="142"/>
      <c r="J98" s="142"/>
      <c r="K98" s="142"/>
      <c r="L98" s="142"/>
      <c r="M98" s="142"/>
      <c r="N98" s="145"/>
      <c r="O98" s="142"/>
      <c r="P98" s="142"/>
      <c r="Q98" s="142"/>
      <c r="R98" s="142"/>
      <c r="S98" s="142"/>
      <c r="T98" s="142"/>
      <c r="U98" s="145"/>
      <c r="V98" s="142"/>
      <c r="W98" s="142"/>
      <c r="X98" s="142"/>
      <c r="Y98" s="142"/>
      <c r="Z98" s="154"/>
    </row>
    <row r="99" spans="1:26" ht="56.25" x14ac:dyDescent="0.25">
      <c r="A99" s="150"/>
      <c r="B99" s="147"/>
      <c r="C99" s="147"/>
      <c r="D99" s="140" t="s">
        <v>937</v>
      </c>
      <c r="E99" s="7">
        <v>1</v>
      </c>
      <c r="F99" s="12" t="s">
        <v>193</v>
      </c>
      <c r="G99" s="140" t="s">
        <v>194</v>
      </c>
      <c r="H99" s="155" t="s">
        <v>195</v>
      </c>
      <c r="I99" s="140" t="s">
        <v>196</v>
      </c>
      <c r="J99" s="158" t="s">
        <v>87</v>
      </c>
      <c r="K99" s="140">
        <v>1</v>
      </c>
      <c r="L99" s="140"/>
      <c r="M99" s="140"/>
      <c r="N99" s="140"/>
      <c r="O99" s="140"/>
      <c r="P99" s="140"/>
      <c r="Q99" s="140"/>
      <c r="R99" s="140"/>
      <c r="S99" s="140"/>
      <c r="T99" s="140"/>
      <c r="U99" s="143">
        <v>1</v>
      </c>
      <c r="V99" s="140"/>
      <c r="W99" s="140"/>
      <c r="X99" s="140" t="s">
        <v>1</v>
      </c>
      <c r="Y99" s="140" t="s">
        <v>121</v>
      </c>
      <c r="Z99" s="152">
        <v>0</v>
      </c>
    </row>
    <row r="100" spans="1:26" ht="37.5" x14ac:dyDescent="0.25">
      <c r="A100" s="150"/>
      <c r="B100" s="147"/>
      <c r="C100" s="147"/>
      <c r="D100" s="141"/>
      <c r="E100" s="7">
        <v>2</v>
      </c>
      <c r="F100" s="12" t="s">
        <v>197</v>
      </c>
      <c r="G100" s="141"/>
      <c r="H100" s="156"/>
      <c r="I100" s="141"/>
      <c r="J100" s="159"/>
      <c r="K100" s="141"/>
      <c r="L100" s="141"/>
      <c r="M100" s="141"/>
      <c r="N100" s="141"/>
      <c r="O100" s="141"/>
      <c r="P100" s="141"/>
      <c r="Q100" s="141"/>
      <c r="R100" s="141"/>
      <c r="S100" s="141"/>
      <c r="T100" s="141"/>
      <c r="U100" s="144"/>
      <c r="V100" s="141"/>
      <c r="W100" s="141"/>
      <c r="X100" s="141"/>
      <c r="Y100" s="141"/>
      <c r="Z100" s="153"/>
    </row>
    <row r="101" spans="1:26" ht="18.75" x14ac:dyDescent="0.25">
      <c r="A101" s="150"/>
      <c r="B101" s="147"/>
      <c r="C101" s="147"/>
      <c r="D101" s="141"/>
      <c r="E101" s="7">
        <v>3</v>
      </c>
      <c r="F101" s="12" t="s">
        <v>198</v>
      </c>
      <c r="G101" s="141"/>
      <c r="H101" s="156"/>
      <c r="I101" s="141"/>
      <c r="J101" s="159"/>
      <c r="K101" s="141"/>
      <c r="L101" s="141"/>
      <c r="M101" s="141"/>
      <c r="N101" s="141"/>
      <c r="O101" s="141"/>
      <c r="P101" s="141"/>
      <c r="Q101" s="141"/>
      <c r="R101" s="141"/>
      <c r="S101" s="141"/>
      <c r="T101" s="141"/>
      <c r="U101" s="144"/>
      <c r="V101" s="141"/>
      <c r="W101" s="141"/>
      <c r="X101" s="141"/>
      <c r="Y101" s="141"/>
      <c r="Z101" s="153"/>
    </row>
    <row r="102" spans="1:26" ht="37.5" x14ac:dyDescent="0.25">
      <c r="A102" s="150"/>
      <c r="B102" s="147"/>
      <c r="C102" s="147"/>
      <c r="D102" s="141"/>
      <c r="E102" s="7">
        <v>4</v>
      </c>
      <c r="F102" s="12" t="s">
        <v>199</v>
      </c>
      <c r="G102" s="141"/>
      <c r="H102" s="156"/>
      <c r="I102" s="141"/>
      <c r="J102" s="159"/>
      <c r="K102" s="141"/>
      <c r="L102" s="141"/>
      <c r="M102" s="141"/>
      <c r="N102" s="141"/>
      <c r="O102" s="141"/>
      <c r="P102" s="141"/>
      <c r="Q102" s="141"/>
      <c r="R102" s="141"/>
      <c r="S102" s="141"/>
      <c r="T102" s="141"/>
      <c r="U102" s="144"/>
      <c r="V102" s="141"/>
      <c r="W102" s="141"/>
      <c r="X102" s="141"/>
      <c r="Y102" s="141"/>
      <c r="Z102" s="153"/>
    </row>
    <row r="103" spans="1:26" ht="18.75" x14ac:dyDescent="0.25">
      <c r="A103" s="150"/>
      <c r="B103" s="147"/>
      <c r="C103" s="147"/>
      <c r="D103" s="141"/>
      <c r="E103" s="7">
        <v>5</v>
      </c>
      <c r="F103" s="12" t="s">
        <v>200</v>
      </c>
      <c r="G103" s="141"/>
      <c r="H103" s="156"/>
      <c r="I103" s="141"/>
      <c r="J103" s="159"/>
      <c r="K103" s="141"/>
      <c r="L103" s="141"/>
      <c r="M103" s="141"/>
      <c r="N103" s="141"/>
      <c r="O103" s="141"/>
      <c r="P103" s="141"/>
      <c r="Q103" s="141"/>
      <c r="R103" s="141"/>
      <c r="S103" s="141"/>
      <c r="T103" s="141"/>
      <c r="U103" s="144"/>
      <c r="V103" s="141"/>
      <c r="W103" s="141"/>
      <c r="X103" s="141"/>
      <c r="Y103" s="141"/>
      <c r="Z103" s="153"/>
    </row>
    <row r="104" spans="1:26" ht="37.5" x14ac:dyDescent="0.25">
      <c r="A104" s="151"/>
      <c r="B104" s="148"/>
      <c r="C104" s="148"/>
      <c r="D104" s="142"/>
      <c r="E104" s="7">
        <v>6</v>
      </c>
      <c r="F104" s="12" t="s">
        <v>201</v>
      </c>
      <c r="G104" s="142"/>
      <c r="H104" s="157"/>
      <c r="I104" s="142"/>
      <c r="J104" s="160"/>
      <c r="K104" s="142"/>
      <c r="L104" s="142"/>
      <c r="M104" s="142"/>
      <c r="N104" s="142"/>
      <c r="O104" s="142"/>
      <c r="P104" s="142"/>
      <c r="Q104" s="142"/>
      <c r="R104" s="142"/>
      <c r="S104" s="142"/>
      <c r="T104" s="142"/>
      <c r="U104" s="145"/>
      <c r="V104" s="142"/>
      <c r="W104" s="142"/>
      <c r="X104" s="142"/>
      <c r="Y104" s="142"/>
      <c r="Z104" s="154"/>
    </row>
    <row r="106" spans="1:26" ht="18.75" x14ac:dyDescent="0.25">
      <c r="A106" s="137" t="s">
        <v>202</v>
      </c>
      <c r="B106" s="12" t="s">
        <v>203</v>
      </c>
      <c r="C106" s="7">
        <v>16</v>
      </c>
    </row>
    <row r="107" spans="1:26" ht="18.75" x14ac:dyDescent="0.25">
      <c r="A107" s="138"/>
      <c r="B107" s="12" t="s">
        <v>204</v>
      </c>
      <c r="C107" s="7">
        <v>97</v>
      </c>
    </row>
    <row r="108" spans="1:26" ht="18.75" x14ac:dyDescent="0.25">
      <c r="A108" s="139"/>
      <c r="B108" s="12" t="s">
        <v>205</v>
      </c>
      <c r="C108" s="7">
        <v>19</v>
      </c>
      <c r="Z108" s="119">
        <f>SUM(Z8:Z99)</f>
        <v>200000</v>
      </c>
    </row>
  </sheetData>
  <mergeCells count="351">
    <mergeCell ref="A1:B3"/>
    <mergeCell ref="C1:Z1"/>
    <mergeCell ref="C2:Z2"/>
    <mergeCell ref="C3:Z3"/>
    <mergeCell ref="A4:B4"/>
    <mergeCell ref="C4:Z4"/>
    <mergeCell ref="A5:B5"/>
    <mergeCell ref="C5:Z5"/>
    <mergeCell ref="A6:A7"/>
    <mergeCell ref="B6:B7"/>
    <mergeCell ref="C6:C7"/>
    <mergeCell ref="D6:D7"/>
    <mergeCell ref="E6:F7"/>
    <mergeCell ref="G6:G7"/>
    <mergeCell ref="H6:H7"/>
    <mergeCell ref="I6:I7"/>
    <mergeCell ref="X6:X7"/>
    <mergeCell ref="Y6:Y7"/>
    <mergeCell ref="Z6:Z7"/>
    <mergeCell ref="L6:N6"/>
    <mergeCell ref="O6:Q6"/>
    <mergeCell ref="R6:T6"/>
    <mergeCell ref="U6:W6"/>
    <mergeCell ref="J6:J7"/>
    <mergeCell ref="K6:K7"/>
    <mergeCell ref="D20:D27"/>
    <mergeCell ref="G20:G27"/>
    <mergeCell ref="H20:H26"/>
    <mergeCell ref="I20:I26"/>
    <mergeCell ref="J20:J26"/>
    <mergeCell ref="K20:K26"/>
    <mergeCell ref="D39:D44"/>
    <mergeCell ref="G39:G44"/>
    <mergeCell ref="H39:H44"/>
    <mergeCell ref="I39:I44"/>
    <mergeCell ref="J39:J44"/>
    <mergeCell ref="K39:K44"/>
    <mergeCell ref="K31:K38"/>
    <mergeCell ref="X8:X12"/>
    <mergeCell ref="Y8:Y12"/>
    <mergeCell ref="Z8:Z12"/>
    <mergeCell ref="D13:D19"/>
    <mergeCell ref="G13:G19"/>
    <mergeCell ref="H13:H19"/>
    <mergeCell ref="I13:I19"/>
    <mergeCell ref="J13:J19"/>
    <mergeCell ref="K13:K19"/>
    <mergeCell ref="L13:L19"/>
    <mergeCell ref="J8:J12"/>
    <mergeCell ref="K8:K12"/>
    <mergeCell ref="L8:N12"/>
    <mergeCell ref="O8:Q12"/>
    <mergeCell ref="R8:T12"/>
    <mergeCell ref="U8:W12"/>
    <mergeCell ref="Y13:Y19"/>
    <mergeCell ref="Z13:Z19"/>
    <mergeCell ref="D8:D12"/>
    <mergeCell ref="G8:G12"/>
    <mergeCell ref="H8:H12"/>
    <mergeCell ref="I8:I12"/>
    <mergeCell ref="L20:L26"/>
    <mergeCell ref="M20:M26"/>
    <mergeCell ref="S13:S19"/>
    <mergeCell ref="T13:T19"/>
    <mergeCell ref="U13:U19"/>
    <mergeCell ref="V13:V19"/>
    <mergeCell ref="W13:W19"/>
    <mergeCell ref="X13:X19"/>
    <mergeCell ref="M13:M19"/>
    <mergeCell ref="N13:N19"/>
    <mergeCell ref="O13:O19"/>
    <mergeCell ref="P13:P19"/>
    <mergeCell ref="Q13:Q19"/>
    <mergeCell ref="R13:R19"/>
    <mergeCell ref="Z20:Z26"/>
    <mergeCell ref="D28:D30"/>
    <mergeCell ref="G28:G30"/>
    <mergeCell ref="H28:H29"/>
    <mergeCell ref="I28:I29"/>
    <mergeCell ref="J28:J29"/>
    <mergeCell ref="K28:K29"/>
    <mergeCell ref="L28:L29"/>
    <mergeCell ref="M28:M29"/>
    <mergeCell ref="N28:N29"/>
    <mergeCell ref="T20:T26"/>
    <mergeCell ref="U20:U26"/>
    <mergeCell ref="V20:V26"/>
    <mergeCell ref="W20:W26"/>
    <mergeCell ref="X20:X26"/>
    <mergeCell ref="Y20:Y26"/>
    <mergeCell ref="N20:N26"/>
    <mergeCell ref="O20:O26"/>
    <mergeCell ref="P20:P26"/>
    <mergeCell ref="Q20:Q26"/>
    <mergeCell ref="R20:R26"/>
    <mergeCell ref="S20:S26"/>
    <mergeCell ref="U28:U29"/>
    <mergeCell ref="V28:V29"/>
    <mergeCell ref="W28:W29"/>
    <mergeCell ref="X28:X29"/>
    <mergeCell ref="Z28:Z29"/>
    <mergeCell ref="D31:D38"/>
    <mergeCell ref="G31:G38"/>
    <mergeCell ref="H31:H38"/>
    <mergeCell ref="I31:I38"/>
    <mergeCell ref="J31:J38"/>
    <mergeCell ref="O28:O29"/>
    <mergeCell ref="P28:P29"/>
    <mergeCell ref="Q28:Q29"/>
    <mergeCell ref="R28:R29"/>
    <mergeCell ref="S28:S29"/>
    <mergeCell ref="T28:T29"/>
    <mergeCell ref="W31:W38"/>
    <mergeCell ref="X31:X38"/>
    <mergeCell ref="Y31:Y38"/>
    <mergeCell ref="Z31:Z38"/>
    <mergeCell ref="Q31:Q38"/>
    <mergeCell ref="R31:R38"/>
    <mergeCell ref="S31:S38"/>
    <mergeCell ref="T31:T38"/>
    <mergeCell ref="U31:U38"/>
    <mergeCell ref="V31:V38"/>
    <mergeCell ref="L31:L38"/>
    <mergeCell ref="M31:M38"/>
    <mergeCell ref="N31:N38"/>
    <mergeCell ref="O31:O38"/>
    <mergeCell ref="P31:P38"/>
    <mergeCell ref="X39:X44"/>
    <mergeCell ref="Y39:Y44"/>
    <mergeCell ref="Z39:Z44"/>
    <mergeCell ref="C45:C53"/>
    <mergeCell ref="D45:D53"/>
    <mergeCell ref="G45:G53"/>
    <mergeCell ref="H45:H53"/>
    <mergeCell ref="I45:I53"/>
    <mergeCell ref="J45:J53"/>
    <mergeCell ref="K45:K53"/>
    <mergeCell ref="R39:R44"/>
    <mergeCell ref="S39:S44"/>
    <mergeCell ref="T39:T44"/>
    <mergeCell ref="U39:U44"/>
    <mergeCell ref="V39:V44"/>
    <mergeCell ref="W39:W44"/>
    <mergeCell ref="L39:L44"/>
    <mergeCell ref="M39:M44"/>
    <mergeCell ref="N39:N44"/>
    <mergeCell ref="O39:O44"/>
    <mergeCell ref="P39:P44"/>
    <mergeCell ref="Q39:Q44"/>
    <mergeCell ref="X45:X53"/>
    <mergeCell ref="Y45:Y53"/>
    <mergeCell ref="Z45:Z53"/>
    <mergeCell ref="C54:C93"/>
    <mergeCell ref="D54:D58"/>
    <mergeCell ref="G54:G58"/>
    <mergeCell ref="H54:H58"/>
    <mergeCell ref="I54:I58"/>
    <mergeCell ref="J54:J58"/>
    <mergeCell ref="K54:K58"/>
    <mergeCell ref="R45:R53"/>
    <mergeCell ref="S45:S53"/>
    <mergeCell ref="T45:T53"/>
    <mergeCell ref="U45:U53"/>
    <mergeCell ref="V45:V53"/>
    <mergeCell ref="W45:W53"/>
    <mergeCell ref="L45:L53"/>
    <mergeCell ref="M45:M53"/>
    <mergeCell ref="N45:N53"/>
    <mergeCell ref="O45:O53"/>
    <mergeCell ref="P45:P53"/>
    <mergeCell ref="Q45:Q53"/>
    <mergeCell ref="Z54:Z58"/>
    <mergeCell ref="D59:D64"/>
    <mergeCell ref="G59:G64"/>
    <mergeCell ref="H59:H64"/>
    <mergeCell ref="I59:I64"/>
    <mergeCell ref="J59:J64"/>
    <mergeCell ref="K59:K64"/>
    <mergeCell ref="L59:N64"/>
    <mergeCell ref="O59:Q64"/>
    <mergeCell ref="R59:T64"/>
    <mergeCell ref="L54:N58"/>
    <mergeCell ref="O54:Q58"/>
    <mergeCell ref="R54:T58"/>
    <mergeCell ref="U54:W58"/>
    <mergeCell ref="X54:X58"/>
    <mergeCell ref="Y54:Y58"/>
    <mergeCell ref="U59:W64"/>
    <mergeCell ref="X59:X64"/>
    <mergeCell ref="Y59:Y64"/>
    <mergeCell ref="Z59:Z64"/>
    <mergeCell ref="X65:X72"/>
    <mergeCell ref="Y65:Y72"/>
    <mergeCell ref="Z65:Z72"/>
    <mergeCell ref="R65:R72"/>
    <mergeCell ref="S65:S72"/>
    <mergeCell ref="T65:T72"/>
    <mergeCell ref="U65:U72"/>
    <mergeCell ref="V65:V72"/>
    <mergeCell ref="W65:W72"/>
    <mergeCell ref="P65:P72"/>
    <mergeCell ref="Q65:Q72"/>
    <mergeCell ref="D73:D80"/>
    <mergeCell ref="G73:G80"/>
    <mergeCell ref="H73:H80"/>
    <mergeCell ref="I73:I80"/>
    <mergeCell ref="J73:J80"/>
    <mergeCell ref="K73:K80"/>
    <mergeCell ref="L73:L80"/>
    <mergeCell ref="M73:M80"/>
    <mergeCell ref="H65:H72"/>
    <mergeCell ref="I65:I72"/>
    <mergeCell ref="J65:J72"/>
    <mergeCell ref="K65:K72"/>
    <mergeCell ref="L65:L72"/>
    <mergeCell ref="M65:M72"/>
    <mergeCell ref="N65:N72"/>
    <mergeCell ref="O65:O72"/>
    <mergeCell ref="G65:G72"/>
    <mergeCell ref="Z73:Z80"/>
    <mergeCell ref="D81:D86"/>
    <mergeCell ref="G81:G86"/>
    <mergeCell ref="H81:H82"/>
    <mergeCell ref="I81:I82"/>
    <mergeCell ref="J81:J82"/>
    <mergeCell ref="K81:K82"/>
    <mergeCell ref="L81:N82"/>
    <mergeCell ref="O81:Q82"/>
    <mergeCell ref="R81:T82"/>
    <mergeCell ref="T73:T80"/>
    <mergeCell ref="U73:U80"/>
    <mergeCell ref="V73:V80"/>
    <mergeCell ref="W73:W80"/>
    <mergeCell ref="X73:X80"/>
    <mergeCell ref="Y73:Y80"/>
    <mergeCell ref="N73:N80"/>
    <mergeCell ref="O73:O80"/>
    <mergeCell ref="P73:P80"/>
    <mergeCell ref="Q73:Q80"/>
    <mergeCell ref="R73:R80"/>
    <mergeCell ref="S73:S80"/>
    <mergeCell ref="U81:W82"/>
    <mergeCell ref="X81:X86"/>
    <mergeCell ref="Y81:Y86"/>
    <mergeCell ref="Z81:Z86"/>
    <mergeCell ref="H83:H86"/>
    <mergeCell ref="I83:I86"/>
    <mergeCell ref="J83:J86"/>
    <mergeCell ref="K83:K86"/>
    <mergeCell ref="L83:L86"/>
    <mergeCell ref="M83:M86"/>
    <mergeCell ref="T83:T86"/>
    <mergeCell ref="U83:U86"/>
    <mergeCell ref="V83:V86"/>
    <mergeCell ref="W83:W86"/>
    <mergeCell ref="Q83:Q86"/>
    <mergeCell ref="R83:R86"/>
    <mergeCell ref="S83:S86"/>
    <mergeCell ref="D87:D89"/>
    <mergeCell ref="G87:G89"/>
    <mergeCell ref="H87:H89"/>
    <mergeCell ref="I87:I89"/>
    <mergeCell ref="J87:J89"/>
    <mergeCell ref="K87:K89"/>
    <mergeCell ref="N83:N86"/>
    <mergeCell ref="O83:O86"/>
    <mergeCell ref="P83:P86"/>
    <mergeCell ref="X87:X89"/>
    <mergeCell ref="Y87:Y89"/>
    <mergeCell ref="Z87:Z89"/>
    <mergeCell ref="D90:D93"/>
    <mergeCell ref="G90:G93"/>
    <mergeCell ref="H90:H93"/>
    <mergeCell ref="I90:I93"/>
    <mergeCell ref="J90:J93"/>
    <mergeCell ref="K90:K93"/>
    <mergeCell ref="L90:L93"/>
    <mergeCell ref="R87:R89"/>
    <mergeCell ref="S87:S89"/>
    <mergeCell ref="T87:T89"/>
    <mergeCell ref="U87:U89"/>
    <mergeCell ref="V87:V89"/>
    <mergeCell ref="W87:W89"/>
    <mergeCell ref="L87:L89"/>
    <mergeCell ref="M87:M89"/>
    <mergeCell ref="N87:N89"/>
    <mergeCell ref="O87:O89"/>
    <mergeCell ref="P87:P89"/>
    <mergeCell ref="Q87:Q89"/>
    <mergeCell ref="Y90:Y93"/>
    <mergeCell ref="Z90:Z93"/>
    <mergeCell ref="T90:T93"/>
    <mergeCell ref="U90:U93"/>
    <mergeCell ref="V90:V93"/>
    <mergeCell ref="W90:W93"/>
    <mergeCell ref="X90:X93"/>
    <mergeCell ref="M90:M93"/>
    <mergeCell ref="N90:N93"/>
    <mergeCell ref="O90:O93"/>
    <mergeCell ref="P90:P93"/>
    <mergeCell ref="Q90:Q93"/>
    <mergeCell ref="R90:R93"/>
    <mergeCell ref="S90:S93"/>
    <mergeCell ref="Y94:Y98"/>
    <mergeCell ref="Z94:Z98"/>
    <mergeCell ref="D99:D104"/>
    <mergeCell ref="G99:G104"/>
    <mergeCell ref="H99:H104"/>
    <mergeCell ref="I99:I104"/>
    <mergeCell ref="J99:J104"/>
    <mergeCell ref="K99:K104"/>
    <mergeCell ref="L99:L104"/>
    <mergeCell ref="M99:M104"/>
    <mergeCell ref="S94:S98"/>
    <mergeCell ref="T94:T98"/>
    <mergeCell ref="U94:U98"/>
    <mergeCell ref="V94:V98"/>
    <mergeCell ref="W94:W98"/>
    <mergeCell ref="X94:X98"/>
    <mergeCell ref="M94:M98"/>
    <mergeCell ref="N94:N98"/>
    <mergeCell ref="O94:O98"/>
    <mergeCell ref="P94:P98"/>
    <mergeCell ref="Q94:Q98"/>
    <mergeCell ref="R94:R98"/>
    <mergeCell ref="Z99:Z104"/>
    <mergeCell ref="D94:D98"/>
    <mergeCell ref="A106:A108"/>
    <mergeCell ref="T99:T104"/>
    <mergeCell ref="U99:U104"/>
    <mergeCell ref="V99:V104"/>
    <mergeCell ref="W99:W104"/>
    <mergeCell ref="X99:X104"/>
    <mergeCell ref="Y99:Y104"/>
    <mergeCell ref="N99:N104"/>
    <mergeCell ref="O99:O104"/>
    <mergeCell ref="P99:P104"/>
    <mergeCell ref="Q99:Q104"/>
    <mergeCell ref="R99:R104"/>
    <mergeCell ref="S99:S104"/>
    <mergeCell ref="C94:C104"/>
    <mergeCell ref="G94:G98"/>
    <mergeCell ref="H94:H98"/>
    <mergeCell ref="I94:I98"/>
    <mergeCell ref="J94:J98"/>
    <mergeCell ref="K94:K98"/>
    <mergeCell ref="L94:L98"/>
    <mergeCell ref="A8:A104"/>
    <mergeCell ref="B8:B104"/>
    <mergeCell ref="C8:C44"/>
    <mergeCell ref="D65:D7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566E-5A63-4C1B-A301-0D1074197E81}">
  <dimension ref="A1:AB46"/>
  <sheetViews>
    <sheetView zoomScale="60" zoomScaleNormal="60" workbookViewId="0">
      <selection sqref="A1:AB40"/>
    </sheetView>
  </sheetViews>
  <sheetFormatPr baseColWidth="10" defaultColWidth="23.42578125" defaultRowHeight="15" x14ac:dyDescent="0.25"/>
  <cols>
    <col min="1" max="1" width="30.7109375" customWidth="1"/>
    <col min="4" max="4" width="25.7109375" customWidth="1"/>
    <col min="5" max="5" width="4.42578125" bestFit="1" customWidth="1"/>
    <col min="6" max="6" width="58.28515625" customWidth="1"/>
    <col min="8" max="8" width="32" customWidth="1"/>
    <col min="9" max="9" width="28.42578125" customWidth="1"/>
    <col min="10" max="10" width="15" customWidth="1"/>
    <col min="11" max="11" width="12.7109375" customWidth="1"/>
    <col min="12" max="23" width="8.28515625" bestFit="1" customWidth="1"/>
    <col min="24" max="24" width="45.42578125" customWidth="1"/>
    <col min="26" max="26" width="23.42578125" style="46"/>
    <col min="27" max="27" width="23.42578125" hidden="1" customWidth="1"/>
    <col min="28" max="28" width="17.42578125" hidden="1" customWidth="1"/>
  </cols>
  <sheetData>
    <row r="1" spans="1:28" ht="33" customHeight="1" x14ac:dyDescent="0.25">
      <c r="A1" s="276" t="e" vm="1">
        <v>#VALUE!</v>
      </c>
      <c r="B1" s="276"/>
      <c r="C1" s="231" t="s">
        <v>2</v>
      </c>
      <c r="D1" s="231"/>
      <c r="E1" s="231"/>
      <c r="F1" s="231"/>
      <c r="G1" s="231"/>
      <c r="H1" s="231"/>
      <c r="I1" s="231"/>
      <c r="J1" s="231"/>
      <c r="K1" s="231"/>
      <c r="L1" s="231"/>
      <c r="M1" s="231"/>
      <c r="N1" s="231"/>
      <c r="O1" s="231"/>
      <c r="P1" s="231"/>
      <c r="Q1" s="231"/>
      <c r="R1" s="231"/>
      <c r="S1" s="231"/>
      <c r="T1" s="231"/>
      <c r="U1" s="231"/>
      <c r="V1" s="231"/>
      <c r="W1" s="231"/>
      <c r="X1" s="231"/>
      <c r="Y1" s="231"/>
      <c r="Z1" s="231"/>
      <c r="AA1" s="231"/>
      <c r="AB1" s="231"/>
    </row>
    <row r="2" spans="1:28" ht="25.5" customHeight="1" x14ac:dyDescent="0.25">
      <c r="A2" s="276"/>
      <c r="B2" s="276"/>
      <c r="C2" s="235" t="s">
        <v>0</v>
      </c>
      <c r="D2" s="235"/>
      <c r="E2" s="235"/>
      <c r="F2" s="235"/>
      <c r="G2" s="235"/>
      <c r="H2" s="235"/>
      <c r="I2" s="235"/>
      <c r="J2" s="235"/>
      <c r="K2" s="235"/>
      <c r="L2" s="235"/>
      <c r="M2" s="235"/>
      <c r="N2" s="235"/>
      <c r="O2" s="235"/>
      <c r="P2" s="235"/>
      <c r="Q2" s="235"/>
      <c r="R2" s="235"/>
      <c r="S2" s="235"/>
      <c r="T2" s="235"/>
      <c r="U2" s="235"/>
      <c r="V2" s="235"/>
      <c r="W2" s="235"/>
      <c r="X2" s="235"/>
      <c r="Y2" s="235"/>
      <c r="Z2" s="235"/>
      <c r="AA2" s="235"/>
      <c r="AB2" s="235"/>
    </row>
    <row r="3" spans="1:28" ht="25.5" x14ac:dyDescent="0.25">
      <c r="A3" s="276"/>
      <c r="B3" s="276"/>
      <c r="C3" s="235" t="s">
        <v>3</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row>
    <row r="4" spans="1:28" ht="25.5" customHeight="1" x14ac:dyDescent="0.25">
      <c r="A4" s="233" t="s">
        <v>206</v>
      </c>
      <c r="B4" s="234"/>
      <c r="C4" s="235" t="s">
        <v>273</v>
      </c>
      <c r="D4" s="235"/>
      <c r="E4" s="235"/>
      <c r="F4" s="235"/>
      <c r="G4" s="235"/>
      <c r="H4" s="235"/>
      <c r="I4" s="235"/>
      <c r="J4" s="235"/>
      <c r="K4" s="235"/>
      <c r="L4" s="235"/>
      <c r="M4" s="235"/>
      <c r="N4" s="235"/>
      <c r="O4" s="235"/>
      <c r="P4" s="235"/>
      <c r="Q4" s="235"/>
      <c r="R4" s="235"/>
      <c r="S4" s="235"/>
      <c r="T4" s="235"/>
      <c r="U4" s="235"/>
      <c r="V4" s="235"/>
      <c r="W4" s="235"/>
      <c r="X4" s="235"/>
      <c r="Y4" s="235"/>
      <c r="Z4" s="235"/>
      <c r="AA4" s="235"/>
      <c r="AB4" s="235"/>
    </row>
    <row r="5" spans="1:28" ht="33" customHeight="1" x14ac:dyDescent="0.25">
      <c r="A5" s="233" t="s">
        <v>5</v>
      </c>
      <c r="B5" s="234"/>
      <c r="C5" s="235" t="s">
        <v>6</v>
      </c>
      <c r="D5" s="235"/>
      <c r="E5" s="235"/>
      <c r="F5" s="235"/>
      <c r="G5" s="235"/>
      <c r="H5" s="235"/>
      <c r="I5" s="235"/>
      <c r="J5" s="235"/>
      <c r="K5" s="235"/>
      <c r="L5" s="235"/>
      <c r="M5" s="235"/>
      <c r="N5" s="235"/>
      <c r="O5" s="235"/>
      <c r="P5" s="235"/>
      <c r="Q5" s="235"/>
      <c r="R5" s="235"/>
      <c r="S5" s="235"/>
      <c r="T5" s="235"/>
      <c r="U5" s="235"/>
      <c r="V5" s="235"/>
      <c r="W5" s="235"/>
      <c r="X5" s="235"/>
      <c r="Y5" s="235"/>
      <c r="Z5" s="235"/>
      <c r="AA5" s="235"/>
      <c r="AB5" s="235"/>
    </row>
    <row r="6" spans="1:28" ht="50.25" customHeight="1" x14ac:dyDescent="0.25">
      <c r="A6" s="239" t="s">
        <v>7</v>
      </c>
      <c r="B6" s="239" t="s">
        <v>208</v>
      </c>
      <c r="C6" s="239" t="s">
        <v>9</v>
      </c>
      <c r="D6" s="239" t="s">
        <v>10</v>
      </c>
      <c r="E6" s="238" t="s">
        <v>11</v>
      </c>
      <c r="F6" s="239"/>
      <c r="G6" s="224" t="s">
        <v>12</v>
      </c>
      <c r="H6" s="236" t="s">
        <v>13</v>
      </c>
      <c r="I6" s="236" t="s">
        <v>14</v>
      </c>
      <c r="J6" s="236" t="s">
        <v>15</v>
      </c>
      <c r="K6" s="236" t="s">
        <v>16</v>
      </c>
      <c r="L6" s="242" t="s">
        <v>17</v>
      </c>
      <c r="M6" s="243"/>
      <c r="N6" s="244"/>
      <c r="O6" s="242" t="s">
        <v>18</v>
      </c>
      <c r="P6" s="243"/>
      <c r="Q6" s="244"/>
      <c r="R6" s="242" t="s">
        <v>19</v>
      </c>
      <c r="S6" s="243"/>
      <c r="T6" s="244"/>
      <c r="U6" s="242" t="s">
        <v>20</v>
      </c>
      <c r="V6" s="243"/>
      <c r="W6" s="244"/>
      <c r="X6" s="236" t="s">
        <v>21</v>
      </c>
      <c r="Y6" s="236" t="s">
        <v>22</v>
      </c>
      <c r="Z6" s="277" t="s">
        <v>23</v>
      </c>
      <c r="AA6" s="236" t="s">
        <v>209</v>
      </c>
      <c r="AB6" s="236" t="s">
        <v>210</v>
      </c>
    </row>
    <row r="7" spans="1:28" ht="30" customHeight="1" x14ac:dyDescent="0.25">
      <c r="A7" s="241">
        <v>1</v>
      </c>
      <c r="B7" s="241">
        <v>2</v>
      </c>
      <c r="C7" s="241"/>
      <c r="D7" s="241"/>
      <c r="E7" s="240"/>
      <c r="F7" s="241"/>
      <c r="G7" s="224"/>
      <c r="H7" s="237"/>
      <c r="I7" s="237"/>
      <c r="J7" s="237"/>
      <c r="K7" s="237"/>
      <c r="L7" s="3" t="s">
        <v>24</v>
      </c>
      <c r="M7" s="3" t="s">
        <v>25</v>
      </c>
      <c r="N7" s="3" t="s">
        <v>26</v>
      </c>
      <c r="O7" s="3" t="s">
        <v>27</v>
      </c>
      <c r="P7" s="3" t="s">
        <v>28</v>
      </c>
      <c r="Q7" s="3" t="s">
        <v>29</v>
      </c>
      <c r="R7" s="3" t="s">
        <v>30</v>
      </c>
      <c r="S7" s="3" t="s">
        <v>31</v>
      </c>
      <c r="T7" s="3" t="s">
        <v>32</v>
      </c>
      <c r="U7" s="3" t="s">
        <v>33</v>
      </c>
      <c r="V7" s="3" t="s">
        <v>34</v>
      </c>
      <c r="W7" s="3" t="s">
        <v>35</v>
      </c>
      <c r="X7" s="237"/>
      <c r="Y7" s="237"/>
      <c r="Z7" s="278"/>
      <c r="AA7" s="237"/>
      <c r="AB7" s="237"/>
    </row>
    <row r="8" spans="1:28" ht="39" customHeight="1" x14ac:dyDescent="0.25">
      <c r="A8" s="257" t="s">
        <v>258</v>
      </c>
      <c r="B8" s="257" t="s">
        <v>37</v>
      </c>
      <c r="C8" s="257" t="s">
        <v>274</v>
      </c>
      <c r="D8" s="261" t="s">
        <v>914</v>
      </c>
      <c r="E8" s="33">
        <v>1</v>
      </c>
      <c r="F8" s="34" t="s">
        <v>275</v>
      </c>
      <c r="G8" s="251" t="s">
        <v>276</v>
      </c>
      <c r="H8" s="261" t="s">
        <v>277</v>
      </c>
      <c r="I8" s="261" t="s">
        <v>277</v>
      </c>
      <c r="J8" s="251">
        <v>0</v>
      </c>
      <c r="K8" s="261">
        <v>1</v>
      </c>
      <c r="L8" s="274">
        <v>1</v>
      </c>
      <c r="M8" s="274"/>
      <c r="N8" s="274"/>
      <c r="O8" s="261"/>
      <c r="P8" s="261"/>
      <c r="Q8" s="261"/>
      <c r="R8" s="261"/>
      <c r="S8" s="261"/>
      <c r="T8" s="261"/>
      <c r="U8" s="261"/>
      <c r="V8" s="261"/>
      <c r="W8" s="261"/>
      <c r="X8" s="251" t="s">
        <v>273</v>
      </c>
      <c r="Y8" s="251" t="s">
        <v>121</v>
      </c>
      <c r="Z8" s="245">
        <v>500000</v>
      </c>
      <c r="AA8" s="248"/>
      <c r="AB8" s="166"/>
    </row>
    <row r="9" spans="1:28" ht="39" x14ac:dyDescent="0.25">
      <c r="A9" s="257"/>
      <c r="B9" s="257"/>
      <c r="C9" s="257"/>
      <c r="D9" s="261"/>
      <c r="E9" s="33">
        <v>2</v>
      </c>
      <c r="F9" s="34" t="s">
        <v>278</v>
      </c>
      <c r="G9" s="252"/>
      <c r="H9" s="261"/>
      <c r="I9" s="261"/>
      <c r="J9" s="252"/>
      <c r="K9" s="261"/>
      <c r="L9" s="274"/>
      <c r="M9" s="274"/>
      <c r="N9" s="274"/>
      <c r="O9" s="261"/>
      <c r="P9" s="261"/>
      <c r="Q9" s="261"/>
      <c r="R9" s="261"/>
      <c r="S9" s="261"/>
      <c r="T9" s="261"/>
      <c r="U9" s="261"/>
      <c r="V9" s="261"/>
      <c r="W9" s="261"/>
      <c r="X9" s="252"/>
      <c r="Y9" s="252"/>
      <c r="Z9" s="246"/>
      <c r="AA9" s="249"/>
      <c r="AB9" s="167"/>
    </row>
    <row r="10" spans="1:28" ht="39" x14ac:dyDescent="0.25">
      <c r="A10" s="257"/>
      <c r="B10" s="257"/>
      <c r="C10" s="257"/>
      <c r="D10" s="261"/>
      <c r="E10" s="33">
        <v>3</v>
      </c>
      <c r="F10" s="34" t="s">
        <v>279</v>
      </c>
      <c r="G10" s="252"/>
      <c r="H10" s="261"/>
      <c r="I10" s="261"/>
      <c r="J10" s="252"/>
      <c r="K10" s="261"/>
      <c r="L10" s="274"/>
      <c r="M10" s="274"/>
      <c r="N10" s="274"/>
      <c r="O10" s="261"/>
      <c r="P10" s="261"/>
      <c r="Q10" s="261"/>
      <c r="R10" s="261"/>
      <c r="S10" s="261"/>
      <c r="T10" s="261"/>
      <c r="U10" s="261"/>
      <c r="V10" s="261"/>
      <c r="W10" s="261"/>
      <c r="X10" s="252"/>
      <c r="Y10" s="252"/>
      <c r="Z10" s="246"/>
      <c r="AA10" s="249"/>
      <c r="AB10" s="167"/>
    </row>
    <row r="11" spans="1:28" ht="58.5" x14ac:dyDescent="0.25">
      <c r="A11" s="257"/>
      <c r="B11" s="257"/>
      <c r="C11" s="257"/>
      <c r="D11" s="261"/>
      <c r="E11" s="33">
        <v>4</v>
      </c>
      <c r="F11" s="34" t="s">
        <v>280</v>
      </c>
      <c r="G11" s="252"/>
      <c r="H11" s="33" t="s">
        <v>281</v>
      </c>
      <c r="I11" s="33" t="s">
        <v>281</v>
      </c>
      <c r="J11" s="252"/>
      <c r="K11" s="261"/>
      <c r="L11" s="274"/>
      <c r="M11" s="274"/>
      <c r="N11" s="274"/>
      <c r="O11" s="261"/>
      <c r="P11" s="261"/>
      <c r="Q11" s="261"/>
      <c r="R11" s="261"/>
      <c r="S11" s="261"/>
      <c r="T11" s="261"/>
      <c r="U11" s="261"/>
      <c r="V11" s="261"/>
      <c r="W11" s="261"/>
      <c r="X11" s="252"/>
      <c r="Y11" s="252"/>
      <c r="Z11" s="246"/>
      <c r="AA11" s="249"/>
      <c r="AB11" s="167"/>
    </row>
    <row r="12" spans="1:28" ht="39" x14ac:dyDescent="0.25">
      <c r="A12" s="257"/>
      <c r="B12" s="257"/>
      <c r="C12" s="257"/>
      <c r="D12" s="261"/>
      <c r="E12" s="33">
        <v>5</v>
      </c>
      <c r="F12" s="34" t="s">
        <v>282</v>
      </c>
      <c r="G12" s="252"/>
      <c r="H12" s="33" t="s">
        <v>283</v>
      </c>
      <c r="I12" s="33" t="s">
        <v>284</v>
      </c>
      <c r="J12" s="252"/>
      <c r="K12" s="251"/>
      <c r="L12" s="274"/>
      <c r="M12" s="274"/>
      <c r="N12" s="274"/>
      <c r="O12" s="261"/>
      <c r="P12" s="261"/>
      <c r="Q12" s="261"/>
      <c r="R12" s="261"/>
      <c r="S12" s="261"/>
      <c r="T12" s="261"/>
      <c r="U12" s="261"/>
      <c r="V12" s="261"/>
      <c r="W12" s="261"/>
      <c r="X12" s="252"/>
      <c r="Y12" s="252"/>
      <c r="Z12" s="246"/>
      <c r="AA12" s="249"/>
      <c r="AB12" s="167"/>
    </row>
    <row r="13" spans="1:28" ht="37.5" customHeight="1" x14ac:dyDescent="0.25">
      <c r="A13" s="257"/>
      <c r="B13" s="257"/>
      <c r="C13" s="257"/>
      <c r="D13" s="261"/>
      <c r="E13" s="33">
        <v>6</v>
      </c>
      <c r="F13" s="34" t="s">
        <v>285</v>
      </c>
      <c r="G13" s="252"/>
      <c r="H13" s="251" t="s">
        <v>286</v>
      </c>
      <c r="I13" s="261" t="s">
        <v>287</v>
      </c>
      <c r="J13" s="251">
        <v>0</v>
      </c>
      <c r="K13" s="275">
        <v>1</v>
      </c>
      <c r="L13" s="268">
        <v>1</v>
      </c>
      <c r="M13" s="269"/>
      <c r="N13" s="270"/>
      <c r="O13" s="268">
        <v>1</v>
      </c>
      <c r="P13" s="269"/>
      <c r="Q13" s="270"/>
      <c r="R13" s="268">
        <v>1</v>
      </c>
      <c r="S13" s="269"/>
      <c r="T13" s="270"/>
      <c r="U13" s="268">
        <v>1</v>
      </c>
      <c r="V13" s="269"/>
      <c r="W13" s="270"/>
      <c r="X13" s="252"/>
      <c r="Y13" s="252"/>
      <c r="Z13" s="246"/>
      <c r="AA13" s="249"/>
      <c r="AB13" s="167"/>
    </row>
    <row r="14" spans="1:28" ht="56.25" customHeight="1" x14ac:dyDescent="0.25">
      <c r="A14" s="257"/>
      <c r="B14" s="257"/>
      <c r="C14" s="257"/>
      <c r="D14" s="261"/>
      <c r="E14" s="33">
        <v>7</v>
      </c>
      <c r="F14" s="34" t="s">
        <v>288</v>
      </c>
      <c r="G14" s="253"/>
      <c r="H14" s="253"/>
      <c r="I14" s="261"/>
      <c r="J14" s="252"/>
      <c r="K14" s="275"/>
      <c r="L14" s="271"/>
      <c r="M14" s="272"/>
      <c r="N14" s="273"/>
      <c r="O14" s="271"/>
      <c r="P14" s="272"/>
      <c r="Q14" s="273"/>
      <c r="R14" s="271"/>
      <c r="S14" s="272"/>
      <c r="T14" s="273"/>
      <c r="U14" s="271"/>
      <c r="V14" s="272"/>
      <c r="W14" s="273"/>
      <c r="X14" s="253"/>
      <c r="Y14" s="253"/>
      <c r="Z14" s="247"/>
      <c r="AA14" s="250"/>
      <c r="AB14" s="168"/>
    </row>
    <row r="15" spans="1:28" ht="97.5" x14ac:dyDescent="0.25">
      <c r="A15" s="257"/>
      <c r="B15" s="257"/>
      <c r="C15" s="257"/>
      <c r="D15" s="33" t="s">
        <v>915</v>
      </c>
      <c r="E15" s="33">
        <v>1</v>
      </c>
      <c r="F15" s="34" t="s">
        <v>289</v>
      </c>
      <c r="G15" s="33" t="s">
        <v>290</v>
      </c>
      <c r="H15" s="33" t="s">
        <v>291</v>
      </c>
      <c r="I15" s="33" t="s">
        <v>292</v>
      </c>
      <c r="J15" s="33">
        <v>0</v>
      </c>
      <c r="K15" s="33">
        <v>10</v>
      </c>
      <c r="L15" s="33"/>
      <c r="M15" s="39"/>
      <c r="N15" s="39"/>
      <c r="O15" s="39"/>
      <c r="P15" s="39"/>
      <c r="Q15" s="36">
        <v>10</v>
      </c>
      <c r="R15" s="39"/>
      <c r="S15" s="39"/>
      <c r="T15" s="39"/>
      <c r="U15" s="39"/>
      <c r="V15" s="39"/>
      <c r="W15" s="39"/>
      <c r="X15" s="34" t="s">
        <v>273</v>
      </c>
      <c r="Y15" s="34" t="s">
        <v>293</v>
      </c>
      <c r="Z15" s="40">
        <v>0</v>
      </c>
      <c r="AA15" s="41"/>
      <c r="AB15" s="39"/>
    </row>
    <row r="16" spans="1:28" ht="137.25" customHeight="1" x14ac:dyDescent="0.25">
      <c r="A16" s="257"/>
      <c r="B16" s="257"/>
      <c r="C16" s="32" t="s">
        <v>294</v>
      </c>
      <c r="D16" s="47" t="s">
        <v>916</v>
      </c>
      <c r="E16" s="33">
        <v>1</v>
      </c>
      <c r="F16" s="34" t="s">
        <v>340</v>
      </c>
      <c r="G16" s="35" t="s">
        <v>295</v>
      </c>
      <c r="H16" s="47" t="s">
        <v>341</v>
      </c>
      <c r="I16" s="47" t="s">
        <v>342</v>
      </c>
      <c r="J16" s="33">
        <v>0</v>
      </c>
      <c r="K16" s="37">
        <v>1</v>
      </c>
      <c r="L16" s="103">
        <v>1</v>
      </c>
      <c r="M16" s="103">
        <v>1</v>
      </c>
      <c r="N16" s="103">
        <v>1</v>
      </c>
      <c r="O16" s="103">
        <v>1</v>
      </c>
      <c r="P16" s="103">
        <v>1</v>
      </c>
      <c r="Q16" s="103">
        <v>1</v>
      </c>
      <c r="R16" s="103">
        <v>1</v>
      </c>
      <c r="S16" s="103">
        <v>1</v>
      </c>
      <c r="T16" s="103">
        <v>1</v>
      </c>
      <c r="U16" s="103">
        <v>1</v>
      </c>
      <c r="V16" s="103">
        <v>1</v>
      </c>
      <c r="W16" s="103">
        <v>1</v>
      </c>
      <c r="X16" s="34" t="s">
        <v>273</v>
      </c>
      <c r="Y16" s="38"/>
      <c r="Z16" s="48">
        <v>0</v>
      </c>
      <c r="AA16" s="38"/>
      <c r="AB16" s="38"/>
    </row>
    <row r="17" spans="1:28" ht="56.25" customHeight="1" x14ac:dyDescent="0.25">
      <c r="A17" s="257"/>
      <c r="B17" s="257"/>
      <c r="C17" s="257" t="s">
        <v>38</v>
      </c>
      <c r="D17" s="261" t="s">
        <v>917</v>
      </c>
      <c r="E17" s="33">
        <v>1</v>
      </c>
      <c r="F17" s="34" t="s">
        <v>339</v>
      </c>
      <c r="G17" s="251" t="s">
        <v>296</v>
      </c>
      <c r="H17" s="261" t="s">
        <v>297</v>
      </c>
      <c r="I17" s="261" t="s">
        <v>298</v>
      </c>
      <c r="J17" s="33">
        <v>0</v>
      </c>
      <c r="K17" s="33">
        <v>1</v>
      </c>
      <c r="L17" s="39"/>
      <c r="M17" s="39"/>
      <c r="N17" s="39"/>
      <c r="O17" s="39"/>
      <c r="P17" s="39"/>
      <c r="Q17" s="39"/>
      <c r="R17" s="39"/>
      <c r="S17" s="39"/>
      <c r="T17" s="104">
        <v>1</v>
      </c>
      <c r="U17" s="39"/>
      <c r="V17" s="39"/>
      <c r="W17" s="39"/>
      <c r="X17" s="34" t="s">
        <v>273</v>
      </c>
      <c r="Y17" s="34" t="s">
        <v>121</v>
      </c>
      <c r="Z17" s="262">
        <v>0</v>
      </c>
      <c r="AA17" s="166"/>
      <c r="AB17" s="166"/>
    </row>
    <row r="18" spans="1:28" ht="95.25" customHeight="1" x14ac:dyDescent="0.25">
      <c r="A18" s="257"/>
      <c r="B18" s="257"/>
      <c r="C18" s="257"/>
      <c r="D18" s="261"/>
      <c r="E18" s="33">
        <v>2</v>
      </c>
      <c r="F18" s="34" t="s">
        <v>299</v>
      </c>
      <c r="G18" s="252"/>
      <c r="H18" s="261"/>
      <c r="I18" s="261"/>
      <c r="J18" s="37">
        <v>0</v>
      </c>
      <c r="K18" s="37">
        <v>1</v>
      </c>
      <c r="L18" s="39"/>
      <c r="M18" s="70">
        <v>1</v>
      </c>
      <c r="N18" s="39"/>
      <c r="O18" s="39"/>
      <c r="P18" s="39"/>
      <c r="Q18" s="39"/>
      <c r="R18" s="39"/>
      <c r="S18" s="39"/>
      <c r="T18" s="39"/>
      <c r="U18" s="39"/>
      <c r="V18" s="39"/>
      <c r="W18" s="39"/>
      <c r="X18" s="34" t="s">
        <v>273</v>
      </c>
      <c r="Y18" s="34" t="s">
        <v>121</v>
      </c>
      <c r="Z18" s="263"/>
      <c r="AA18" s="167"/>
      <c r="AB18" s="167"/>
    </row>
    <row r="19" spans="1:28" ht="39" x14ac:dyDescent="0.25">
      <c r="A19" s="257"/>
      <c r="B19" s="257"/>
      <c r="C19" s="257"/>
      <c r="D19" s="261"/>
      <c r="E19" s="33">
        <v>3</v>
      </c>
      <c r="F19" s="34" t="s">
        <v>343</v>
      </c>
      <c r="G19" s="252"/>
      <c r="H19" s="261"/>
      <c r="I19" s="261"/>
      <c r="J19" s="37">
        <v>1</v>
      </c>
      <c r="K19" s="37">
        <v>1</v>
      </c>
      <c r="L19" s="39"/>
      <c r="M19" s="39"/>
      <c r="N19" s="39"/>
      <c r="O19" s="70">
        <v>1</v>
      </c>
      <c r="P19" s="39"/>
      <c r="Q19" s="39"/>
      <c r="R19" s="39"/>
      <c r="S19" s="39"/>
      <c r="T19" s="39"/>
      <c r="U19" s="39"/>
      <c r="V19" s="39"/>
      <c r="W19" s="39"/>
      <c r="X19" s="34" t="s">
        <v>273</v>
      </c>
      <c r="Y19" s="34" t="s">
        <v>121</v>
      </c>
      <c r="Z19" s="263"/>
      <c r="AA19" s="167"/>
      <c r="AB19" s="167"/>
    </row>
    <row r="20" spans="1:28" ht="19.5" x14ac:dyDescent="0.25">
      <c r="A20" s="257"/>
      <c r="B20" s="257"/>
      <c r="C20" s="257"/>
      <c r="D20" s="261"/>
      <c r="E20" s="33">
        <v>4</v>
      </c>
      <c r="F20" s="42" t="s">
        <v>300</v>
      </c>
      <c r="G20" s="252"/>
      <c r="H20" s="261"/>
      <c r="I20" s="261"/>
      <c r="J20" s="37">
        <v>0.8</v>
      </c>
      <c r="K20" s="37">
        <v>0.8</v>
      </c>
      <c r="L20" s="39"/>
      <c r="M20" s="39"/>
      <c r="N20" s="39"/>
      <c r="O20" s="39"/>
      <c r="P20" s="39"/>
      <c r="Q20" s="39"/>
      <c r="R20" s="39"/>
      <c r="S20" s="39"/>
      <c r="T20" s="39"/>
      <c r="U20" s="39"/>
      <c r="V20" s="39"/>
      <c r="W20" s="39"/>
      <c r="X20" s="34" t="s">
        <v>273</v>
      </c>
      <c r="Y20" s="34" t="s">
        <v>6</v>
      </c>
      <c r="Z20" s="263"/>
      <c r="AA20" s="167"/>
      <c r="AB20" s="167"/>
    </row>
    <row r="21" spans="1:28" ht="19.5" x14ac:dyDescent="0.25">
      <c r="A21" s="257"/>
      <c r="B21" s="257"/>
      <c r="C21" s="257"/>
      <c r="D21" s="261"/>
      <c r="E21" s="33">
        <v>5</v>
      </c>
      <c r="F21" s="42" t="s">
        <v>301</v>
      </c>
      <c r="G21" s="252"/>
      <c r="H21" s="261"/>
      <c r="I21" s="261"/>
      <c r="J21" s="37">
        <v>1</v>
      </c>
      <c r="K21" s="37">
        <v>1</v>
      </c>
      <c r="L21" s="39"/>
      <c r="M21" s="39"/>
      <c r="N21" s="39"/>
      <c r="O21" s="39"/>
      <c r="P21" s="39"/>
      <c r="Q21" s="39"/>
      <c r="R21" s="39"/>
      <c r="S21" s="39"/>
      <c r="T21" s="39"/>
      <c r="U21" s="39"/>
      <c r="V21" s="39"/>
      <c r="W21" s="39"/>
      <c r="X21" s="34" t="s">
        <v>273</v>
      </c>
      <c r="Y21" s="34" t="s">
        <v>121</v>
      </c>
      <c r="Z21" s="263"/>
      <c r="AA21" s="167"/>
      <c r="AB21" s="167"/>
    </row>
    <row r="22" spans="1:28" ht="75.75" customHeight="1" x14ac:dyDescent="0.25">
      <c r="A22" s="257"/>
      <c r="B22" s="257"/>
      <c r="C22" s="257"/>
      <c r="D22" s="261"/>
      <c r="E22" s="33">
        <v>6</v>
      </c>
      <c r="F22" s="42" t="s">
        <v>302</v>
      </c>
      <c r="G22" s="252"/>
      <c r="H22" s="261"/>
      <c r="I22" s="261"/>
      <c r="J22" s="37">
        <v>0</v>
      </c>
      <c r="K22" s="37">
        <v>1</v>
      </c>
      <c r="L22" s="39"/>
      <c r="M22" s="39"/>
      <c r="N22" s="39"/>
      <c r="O22" s="39"/>
      <c r="P22" s="39"/>
      <c r="Q22" s="39"/>
      <c r="R22" s="39"/>
      <c r="S22" s="39"/>
      <c r="T22" s="39"/>
      <c r="U22" s="39"/>
      <c r="V22" s="39"/>
      <c r="W22" s="39"/>
      <c r="X22" s="34" t="s">
        <v>273</v>
      </c>
      <c r="Y22" s="34" t="s">
        <v>121</v>
      </c>
      <c r="Z22" s="263"/>
      <c r="AA22" s="167"/>
      <c r="AB22" s="167"/>
    </row>
    <row r="23" spans="1:28" ht="19.5" x14ac:dyDescent="0.25">
      <c r="A23" s="257"/>
      <c r="B23" s="257"/>
      <c r="C23" s="257"/>
      <c r="D23" s="261"/>
      <c r="E23" s="33">
        <v>7</v>
      </c>
      <c r="F23" s="42" t="s">
        <v>303</v>
      </c>
      <c r="G23" s="252"/>
      <c r="H23" s="261"/>
      <c r="I23" s="261"/>
      <c r="J23" s="37">
        <v>0</v>
      </c>
      <c r="K23" s="37">
        <v>1</v>
      </c>
      <c r="L23" s="39"/>
      <c r="M23" s="39"/>
      <c r="N23" s="39"/>
      <c r="O23" s="39"/>
      <c r="P23" s="39"/>
      <c r="Q23" s="39"/>
      <c r="R23" s="39"/>
      <c r="S23" s="39"/>
      <c r="T23" s="39"/>
      <c r="U23" s="39"/>
      <c r="V23" s="39"/>
      <c r="W23" s="39"/>
      <c r="X23" s="34" t="s">
        <v>273</v>
      </c>
      <c r="Y23" s="34" t="s">
        <v>121</v>
      </c>
      <c r="Z23" s="263"/>
      <c r="AA23" s="167"/>
      <c r="AB23" s="167"/>
    </row>
    <row r="24" spans="1:28" ht="58.5" x14ac:dyDescent="0.25">
      <c r="A24" s="257"/>
      <c r="B24" s="257"/>
      <c r="C24" s="257"/>
      <c r="D24" s="261"/>
      <c r="E24" s="33">
        <v>8</v>
      </c>
      <c r="F24" s="42" t="s">
        <v>304</v>
      </c>
      <c r="G24" s="252"/>
      <c r="H24" s="261"/>
      <c r="I24" s="261"/>
      <c r="J24" s="37">
        <v>0</v>
      </c>
      <c r="K24" s="37">
        <v>1</v>
      </c>
      <c r="L24" s="39"/>
      <c r="M24" s="39"/>
      <c r="N24" s="39"/>
      <c r="O24" s="39"/>
      <c r="P24" s="39"/>
      <c r="Q24" s="39"/>
      <c r="R24" s="39"/>
      <c r="S24" s="39"/>
      <c r="T24" s="39"/>
      <c r="U24" s="39"/>
      <c r="V24" s="39"/>
      <c r="W24" s="39"/>
      <c r="X24" s="34" t="s">
        <v>273</v>
      </c>
      <c r="Y24" s="34" t="s">
        <v>150</v>
      </c>
      <c r="Z24" s="263"/>
      <c r="AA24" s="167"/>
      <c r="AB24" s="167"/>
    </row>
    <row r="25" spans="1:28" ht="19.5" x14ac:dyDescent="0.25">
      <c r="A25" s="257"/>
      <c r="B25" s="257"/>
      <c r="C25" s="257"/>
      <c r="D25" s="261"/>
      <c r="E25" s="33">
        <v>9</v>
      </c>
      <c r="F25" s="42" t="s">
        <v>305</v>
      </c>
      <c r="G25" s="252"/>
      <c r="H25" s="261"/>
      <c r="I25" s="261"/>
      <c r="J25" s="37">
        <v>1</v>
      </c>
      <c r="K25" s="37">
        <v>1</v>
      </c>
      <c r="L25" s="39"/>
      <c r="M25" s="39"/>
      <c r="N25" s="39"/>
      <c r="O25" s="39"/>
      <c r="P25" s="39"/>
      <c r="Q25" s="39"/>
      <c r="R25" s="39"/>
      <c r="S25" s="39"/>
      <c r="T25" s="39"/>
      <c r="U25" s="39"/>
      <c r="V25" s="39"/>
      <c r="W25" s="39"/>
      <c r="X25" s="34" t="s">
        <v>273</v>
      </c>
      <c r="Y25" s="34" t="s">
        <v>121</v>
      </c>
      <c r="Z25" s="263"/>
      <c r="AA25" s="167"/>
      <c r="AB25" s="167"/>
    </row>
    <row r="26" spans="1:28" ht="58.5" x14ac:dyDescent="0.25">
      <c r="A26" s="257"/>
      <c r="B26" s="257"/>
      <c r="C26" s="257"/>
      <c r="D26" s="261"/>
      <c r="E26" s="33">
        <v>10</v>
      </c>
      <c r="F26" s="42" t="s">
        <v>306</v>
      </c>
      <c r="G26" s="252"/>
      <c r="H26" s="261"/>
      <c r="I26" s="261"/>
      <c r="J26" s="37">
        <v>1</v>
      </c>
      <c r="K26" s="37">
        <v>1</v>
      </c>
      <c r="L26" s="39"/>
      <c r="M26" s="39"/>
      <c r="N26" s="39"/>
      <c r="O26" s="39"/>
      <c r="P26" s="39"/>
      <c r="Q26" s="39"/>
      <c r="R26" s="39"/>
      <c r="S26" s="39"/>
      <c r="T26" s="39"/>
      <c r="U26" s="39"/>
      <c r="V26" s="39"/>
      <c r="W26" s="39"/>
      <c r="X26" s="34" t="s">
        <v>273</v>
      </c>
      <c r="Y26" s="34" t="s">
        <v>121</v>
      </c>
      <c r="Z26" s="263"/>
      <c r="AA26" s="167"/>
      <c r="AB26" s="167"/>
    </row>
    <row r="27" spans="1:28" ht="58.5" x14ac:dyDescent="0.25">
      <c r="A27" s="257"/>
      <c r="B27" s="257"/>
      <c r="C27" s="257"/>
      <c r="D27" s="261"/>
      <c r="E27" s="33">
        <v>11</v>
      </c>
      <c r="F27" s="42" t="s">
        <v>307</v>
      </c>
      <c r="G27" s="253"/>
      <c r="H27" s="261"/>
      <c r="I27" s="261"/>
      <c r="J27" s="37">
        <v>1</v>
      </c>
      <c r="K27" s="37">
        <v>1</v>
      </c>
      <c r="L27" s="39"/>
      <c r="M27" s="39"/>
      <c r="N27" s="39"/>
      <c r="O27" s="39"/>
      <c r="P27" s="39"/>
      <c r="Q27" s="39"/>
      <c r="R27" s="39"/>
      <c r="S27" s="39"/>
      <c r="T27" s="39"/>
      <c r="U27" s="39"/>
      <c r="V27" s="39"/>
      <c r="W27" s="39"/>
      <c r="X27" s="34" t="s">
        <v>273</v>
      </c>
      <c r="Y27" s="34" t="s">
        <v>121</v>
      </c>
      <c r="Z27" s="264"/>
      <c r="AA27" s="167"/>
      <c r="AB27" s="167"/>
    </row>
    <row r="28" spans="1:28" ht="58.5" x14ac:dyDescent="0.25">
      <c r="A28" s="257"/>
      <c r="B28" s="257"/>
      <c r="C28" s="257" t="s">
        <v>308</v>
      </c>
      <c r="D28" s="261" t="s">
        <v>918</v>
      </c>
      <c r="E28" s="33">
        <v>1</v>
      </c>
      <c r="F28" s="34" t="s">
        <v>309</v>
      </c>
      <c r="G28" s="251" t="s">
        <v>310</v>
      </c>
      <c r="H28" s="251" t="s">
        <v>311</v>
      </c>
      <c r="I28" s="251" t="s">
        <v>312</v>
      </c>
      <c r="J28" s="258">
        <v>1</v>
      </c>
      <c r="K28" s="258">
        <v>1</v>
      </c>
      <c r="L28" s="258"/>
      <c r="M28" s="258"/>
      <c r="N28" s="258"/>
      <c r="O28" s="258"/>
      <c r="P28" s="258"/>
      <c r="Q28" s="258"/>
      <c r="R28" s="258"/>
      <c r="S28" s="258"/>
      <c r="T28" s="258">
        <v>1</v>
      </c>
      <c r="U28" s="258"/>
      <c r="V28" s="258"/>
      <c r="W28" s="258"/>
      <c r="X28" s="251" t="s">
        <v>273</v>
      </c>
      <c r="Y28" s="251" t="s">
        <v>121</v>
      </c>
      <c r="Z28" s="265">
        <v>0</v>
      </c>
      <c r="AA28" s="167"/>
      <c r="AB28" s="167"/>
    </row>
    <row r="29" spans="1:28" ht="19.5" x14ac:dyDescent="0.25">
      <c r="A29" s="257"/>
      <c r="B29" s="257"/>
      <c r="C29" s="257"/>
      <c r="D29" s="261"/>
      <c r="E29" s="33">
        <v>2</v>
      </c>
      <c r="F29" s="34" t="s">
        <v>313</v>
      </c>
      <c r="G29" s="252"/>
      <c r="H29" s="252"/>
      <c r="I29" s="252"/>
      <c r="J29" s="259"/>
      <c r="K29" s="259"/>
      <c r="L29" s="259"/>
      <c r="M29" s="259"/>
      <c r="N29" s="259"/>
      <c r="O29" s="259"/>
      <c r="P29" s="259"/>
      <c r="Q29" s="259"/>
      <c r="R29" s="259"/>
      <c r="S29" s="259"/>
      <c r="T29" s="259"/>
      <c r="U29" s="259"/>
      <c r="V29" s="259"/>
      <c r="W29" s="259"/>
      <c r="X29" s="252"/>
      <c r="Y29" s="252"/>
      <c r="Z29" s="266"/>
      <c r="AA29" s="167"/>
      <c r="AB29" s="167"/>
    </row>
    <row r="30" spans="1:28" ht="39" x14ac:dyDescent="0.25">
      <c r="A30" s="257"/>
      <c r="B30" s="257"/>
      <c r="C30" s="257"/>
      <c r="D30" s="261"/>
      <c r="E30" s="33">
        <v>3</v>
      </c>
      <c r="F30" s="34" t="s">
        <v>314</v>
      </c>
      <c r="G30" s="252"/>
      <c r="H30" s="252"/>
      <c r="I30" s="252"/>
      <c r="J30" s="259"/>
      <c r="K30" s="259"/>
      <c r="L30" s="259"/>
      <c r="M30" s="259"/>
      <c r="N30" s="259"/>
      <c r="O30" s="259"/>
      <c r="P30" s="259"/>
      <c r="Q30" s="259"/>
      <c r="R30" s="259"/>
      <c r="S30" s="259"/>
      <c r="T30" s="259"/>
      <c r="U30" s="259"/>
      <c r="V30" s="259"/>
      <c r="W30" s="259"/>
      <c r="X30" s="252"/>
      <c r="Y30" s="252"/>
      <c r="Z30" s="266"/>
      <c r="AA30" s="167"/>
      <c r="AB30" s="167"/>
    </row>
    <row r="31" spans="1:28" ht="39" x14ac:dyDescent="0.25">
      <c r="A31" s="257"/>
      <c r="B31" s="257"/>
      <c r="C31" s="257"/>
      <c r="D31" s="261"/>
      <c r="E31" s="33">
        <v>4</v>
      </c>
      <c r="F31" s="34" t="s">
        <v>315</v>
      </c>
      <c r="G31" s="252"/>
      <c r="H31" s="252"/>
      <c r="I31" s="252"/>
      <c r="J31" s="259"/>
      <c r="K31" s="259"/>
      <c r="L31" s="259"/>
      <c r="M31" s="259"/>
      <c r="N31" s="259"/>
      <c r="O31" s="259"/>
      <c r="P31" s="259"/>
      <c r="Q31" s="259"/>
      <c r="R31" s="259"/>
      <c r="S31" s="259"/>
      <c r="T31" s="259"/>
      <c r="U31" s="259"/>
      <c r="V31" s="259"/>
      <c r="W31" s="259"/>
      <c r="X31" s="252"/>
      <c r="Y31" s="252"/>
      <c r="Z31" s="266"/>
      <c r="AA31" s="167"/>
      <c r="AB31" s="167"/>
    </row>
    <row r="32" spans="1:28" ht="58.5" x14ac:dyDescent="0.25">
      <c r="A32" s="257"/>
      <c r="B32" s="257"/>
      <c r="C32" s="257"/>
      <c r="D32" s="261"/>
      <c r="E32" s="33">
        <v>5</v>
      </c>
      <c r="F32" s="34" t="s">
        <v>316</v>
      </c>
      <c r="G32" s="253"/>
      <c r="H32" s="253"/>
      <c r="I32" s="253"/>
      <c r="J32" s="260"/>
      <c r="K32" s="260"/>
      <c r="L32" s="260"/>
      <c r="M32" s="260"/>
      <c r="N32" s="260"/>
      <c r="O32" s="260"/>
      <c r="P32" s="260"/>
      <c r="Q32" s="260"/>
      <c r="R32" s="260"/>
      <c r="S32" s="260"/>
      <c r="T32" s="260"/>
      <c r="U32" s="260"/>
      <c r="V32" s="260"/>
      <c r="W32" s="260"/>
      <c r="X32" s="253"/>
      <c r="Y32" s="253"/>
      <c r="Z32" s="267"/>
      <c r="AA32" s="168"/>
      <c r="AB32" s="168"/>
    </row>
    <row r="33" spans="1:28" ht="39" customHeight="1" x14ac:dyDescent="0.25">
      <c r="A33" s="257"/>
      <c r="B33" s="257"/>
      <c r="C33" s="149" t="s">
        <v>317</v>
      </c>
      <c r="D33" s="251" t="s">
        <v>919</v>
      </c>
      <c r="E33" s="33">
        <v>1</v>
      </c>
      <c r="F33" s="34" t="s">
        <v>318</v>
      </c>
      <c r="G33" s="251" t="s">
        <v>319</v>
      </c>
      <c r="H33" s="33" t="s">
        <v>320</v>
      </c>
      <c r="I33" s="33" t="s">
        <v>321</v>
      </c>
      <c r="J33" s="33">
        <v>0</v>
      </c>
      <c r="K33" s="33">
        <v>1</v>
      </c>
      <c r="L33" s="39"/>
      <c r="M33" s="36">
        <v>1</v>
      </c>
      <c r="N33" s="39"/>
      <c r="O33" s="39"/>
      <c r="P33" s="39"/>
      <c r="Q33" s="39"/>
      <c r="R33" s="39"/>
      <c r="S33" s="39"/>
      <c r="T33" s="39"/>
      <c r="U33" s="39"/>
      <c r="V33" s="39"/>
      <c r="W33" s="39"/>
      <c r="X33" s="34" t="s">
        <v>273</v>
      </c>
      <c r="Y33" s="34" t="s">
        <v>121</v>
      </c>
      <c r="Z33" s="40">
        <v>0</v>
      </c>
      <c r="AA33" s="39"/>
      <c r="AB33" s="39"/>
    </row>
    <row r="34" spans="1:28" ht="71.25" customHeight="1" x14ac:dyDescent="0.25">
      <c r="A34" s="257"/>
      <c r="B34" s="257"/>
      <c r="C34" s="151"/>
      <c r="D34" s="253"/>
      <c r="E34" s="33">
        <v>3</v>
      </c>
      <c r="F34" s="34" t="s">
        <v>322</v>
      </c>
      <c r="G34" s="253"/>
      <c r="H34" s="33" t="s">
        <v>323</v>
      </c>
      <c r="I34" s="33" t="s">
        <v>323</v>
      </c>
      <c r="J34" s="33">
        <v>0</v>
      </c>
      <c r="K34" s="33">
        <v>1</v>
      </c>
      <c r="L34" s="33"/>
      <c r="M34" s="39"/>
      <c r="N34" s="39"/>
      <c r="O34" s="39"/>
      <c r="P34" s="39"/>
      <c r="Q34" s="36">
        <v>1</v>
      </c>
      <c r="R34" s="39"/>
      <c r="S34" s="39"/>
      <c r="T34" s="39"/>
      <c r="U34" s="39"/>
      <c r="V34" s="39"/>
      <c r="W34" s="39"/>
      <c r="X34" s="34" t="s">
        <v>273</v>
      </c>
      <c r="Y34" s="34" t="s">
        <v>121</v>
      </c>
      <c r="Z34" s="40">
        <v>0</v>
      </c>
      <c r="AA34" s="41"/>
      <c r="AB34" s="39"/>
    </row>
    <row r="35" spans="1:28" ht="19.5" x14ac:dyDescent="0.25">
      <c r="A35" s="257"/>
      <c r="B35" s="257"/>
      <c r="C35" s="149" t="s">
        <v>324</v>
      </c>
      <c r="D35" s="251" t="s">
        <v>920</v>
      </c>
      <c r="E35" s="33">
        <v>1</v>
      </c>
      <c r="F35" s="34" t="s">
        <v>325</v>
      </c>
      <c r="G35" s="251" t="s">
        <v>326</v>
      </c>
      <c r="H35" s="251" t="s">
        <v>327</v>
      </c>
      <c r="I35" s="251" t="s">
        <v>328</v>
      </c>
      <c r="J35" s="251">
        <v>0</v>
      </c>
      <c r="K35" s="251">
        <v>1</v>
      </c>
      <c r="L35" s="251"/>
      <c r="M35" s="251"/>
      <c r="N35" s="251"/>
      <c r="O35" s="251"/>
      <c r="P35" s="251"/>
      <c r="Q35" s="254">
        <v>1</v>
      </c>
      <c r="R35" s="251"/>
      <c r="S35" s="251"/>
      <c r="T35" s="251"/>
      <c r="U35" s="251"/>
      <c r="V35" s="251"/>
      <c r="W35" s="251"/>
      <c r="X35" s="251" t="s">
        <v>273</v>
      </c>
      <c r="Y35" s="251" t="s">
        <v>329</v>
      </c>
      <c r="Z35" s="245">
        <v>0</v>
      </c>
      <c r="AA35" s="248"/>
      <c r="AB35" s="248"/>
    </row>
    <row r="36" spans="1:28" ht="19.5" x14ac:dyDescent="0.25">
      <c r="A36" s="257"/>
      <c r="B36" s="257"/>
      <c r="C36" s="150"/>
      <c r="D36" s="252"/>
      <c r="E36" s="33">
        <v>2</v>
      </c>
      <c r="F36" s="34" t="s">
        <v>330</v>
      </c>
      <c r="G36" s="252"/>
      <c r="H36" s="252"/>
      <c r="I36" s="252"/>
      <c r="J36" s="252"/>
      <c r="K36" s="252"/>
      <c r="L36" s="252"/>
      <c r="M36" s="252"/>
      <c r="N36" s="252"/>
      <c r="O36" s="252"/>
      <c r="P36" s="252"/>
      <c r="Q36" s="255"/>
      <c r="R36" s="252"/>
      <c r="S36" s="252"/>
      <c r="T36" s="252"/>
      <c r="U36" s="252"/>
      <c r="V36" s="252"/>
      <c r="W36" s="252"/>
      <c r="X36" s="252"/>
      <c r="Y36" s="252"/>
      <c r="Z36" s="246"/>
      <c r="AA36" s="249"/>
      <c r="AB36" s="249"/>
    </row>
    <row r="37" spans="1:28" ht="19.5" x14ac:dyDescent="0.25">
      <c r="A37" s="257"/>
      <c r="B37" s="257"/>
      <c r="C37" s="150"/>
      <c r="D37" s="252"/>
      <c r="E37" s="33">
        <v>3</v>
      </c>
      <c r="F37" s="34" t="s">
        <v>331</v>
      </c>
      <c r="G37" s="252"/>
      <c r="H37" s="252"/>
      <c r="I37" s="252"/>
      <c r="J37" s="252"/>
      <c r="K37" s="252"/>
      <c r="L37" s="252"/>
      <c r="M37" s="252"/>
      <c r="N37" s="252"/>
      <c r="O37" s="252"/>
      <c r="P37" s="252"/>
      <c r="Q37" s="255"/>
      <c r="R37" s="252"/>
      <c r="S37" s="252"/>
      <c r="T37" s="252"/>
      <c r="U37" s="252"/>
      <c r="V37" s="252"/>
      <c r="W37" s="252"/>
      <c r="X37" s="252"/>
      <c r="Y37" s="252"/>
      <c r="Z37" s="246"/>
      <c r="AA37" s="249"/>
      <c r="AB37" s="249"/>
    </row>
    <row r="38" spans="1:28" ht="39" x14ac:dyDescent="0.25">
      <c r="A38" s="257"/>
      <c r="B38" s="257"/>
      <c r="C38" s="150"/>
      <c r="D38" s="252"/>
      <c r="E38" s="33">
        <v>4</v>
      </c>
      <c r="F38" s="34" t="s">
        <v>332</v>
      </c>
      <c r="G38" s="252"/>
      <c r="H38" s="252"/>
      <c r="I38" s="252"/>
      <c r="J38" s="252"/>
      <c r="K38" s="252"/>
      <c r="L38" s="252"/>
      <c r="M38" s="252"/>
      <c r="N38" s="252"/>
      <c r="O38" s="252"/>
      <c r="P38" s="252"/>
      <c r="Q38" s="255"/>
      <c r="R38" s="252"/>
      <c r="S38" s="252"/>
      <c r="T38" s="252"/>
      <c r="U38" s="252"/>
      <c r="V38" s="252"/>
      <c r="W38" s="252"/>
      <c r="X38" s="252"/>
      <c r="Y38" s="252"/>
      <c r="Z38" s="246"/>
      <c r="AA38" s="249"/>
      <c r="AB38" s="249"/>
    </row>
    <row r="39" spans="1:28" ht="118.5" customHeight="1" x14ac:dyDescent="0.25">
      <c r="A39" s="257"/>
      <c r="B39" s="257"/>
      <c r="C39" s="151"/>
      <c r="D39" s="253"/>
      <c r="E39" s="33">
        <v>5</v>
      </c>
      <c r="F39" s="34" t="s">
        <v>333</v>
      </c>
      <c r="G39" s="253"/>
      <c r="H39" s="253"/>
      <c r="I39" s="253"/>
      <c r="J39" s="253"/>
      <c r="K39" s="253"/>
      <c r="L39" s="253"/>
      <c r="M39" s="253"/>
      <c r="N39" s="253"/>
      <c r="O39" s="253"/>
      <c r="P39" s="253"/>
      <c r="Q39" s="256"/>
      <c r="R39" s="253"/>
      <c r="S39" s="253"/>
      <c r="T39" s="253"/>
      <c r="U39" s="253"/>
      <c r="V39" s="253"/>
      <c r="W39" s="253"/>
      <c r="X39" s="253"/>
      <c r="Y39" s="253"/>
      <c r="Z39" s="247"/>
      <c r="AA39" s="250"/>
      <c r="AB39" s="250"/>
    </row>
    <row r="40" spans="1:28" ht="156" x14ac:dyDescent="0.25">
      <c r="A40" s="257"/>
      <c r="B40" s="257"/>
      <c r="C40" s="32" t="s">
        <v>334</v>
      </c>
      <c r="D40" s="33" t="s">
        <v>921</v>
      </c>
      <c r="E40" s="33">
        <v>1</v>
      </c>
      <c r="F40" s="34" t="s">
        <v>335</v>
      </c>
      <c r="G40" s="33" t="s">
        <v>336</v>
      </c>
      <c r="H40" s="33" t="s">
        <v>337</v>
      </c>
      <c r="I40" s="33" t="s">
        <v>338</v>
      </c>
      <c r="J40" s="33">
        <v>0</v>
      </c>
      <c r="K40" s="43">
        <v>0.9</v>
      </c>
      <c r="L40" s="43">
        <v>0.9</v>
      </c>
      <c r="M40" s="43">
        <v>0.9</v>
      </c>
      <c r="N40" s="43">
        <v>0.9</v>
      </c>
      <c r="O40" s="43">
        <v>0.9</v>
      </c>
      <c r="P40" s="43">
        <v>0.9</v>
      </c>
      <c r="Q40" s="43">
        <v>0.9</v>
      </c>
      <c r="R40" s="43">
        <v>0.9</v>
      </c>
      <c r="S40" s="43">
        <v>0.9</v>
      </c>
      <c r="T40" s="43">
        <v>0.9</v>
      </c>
      <c r="U40" s="43">
        <v>0.9</v>
      </c>
      <c r="V40" s="43">
        <v>0.9</v>
      </c>
      <c r="W40" s="43">
        <v>0.9</v>
      </c>
      <c r="X40" s="34" t="s">
        <v>273</v>
      </c>
      <c r="Y40" s="34" t="s">
        <v>121</v>
      </c>
      <c r="Z40" s="44">
        <v>0</v>
      </c>
      <c r="AA40" s="45"/>
      <c r="AB40" s="39"/>
    </row>
    <row r="44" spans="1:28" ht="48.75" customHeight="1" x14ac:dyDescent="0.25">
      <c r="A44" s="137" t="s">
        <v>202</v>
      </c>
      <c r="B44" s="12" t="s">
        <v>203</v>
      </c>
      <c r="C44" s="7">
        <v>8</v>
      </c>
      <c r="Z44" s="120">
        <f>SUM(Z8:Z40)</f>
        <v>500000</v>
      </c>
    </row>
    <row r="45" spans="1:28" ht="20.25" customHeight="1" x14ac:dyDescent="0.25">
      <c r="A45" s="138"/>
      <c r="B45" s="12" t="s">
        <v>204</v>
      </c>
      <c r="C45" s="7">
        <v>33</v>
      </c>
    </row>
    <row r="46" spans="1:28" ht="20.25" customHeight="1" x14ac:dyDescent="0.25">
      <c r="A46" s="139"/>
      <c r="B46" s="12" t="s">
        <v>205</v>
      </c>
      <c r="C46" s="7">
        <v>12</v>
      </c>
    </row>
  </sheetData>
  <mergeCells count="114">
    <mergeCell ref="A1:B3"/>
    <mergeCell ref="C1:AB1"/>
    <mergeCell ref="C2:AB2"/>
    <mergeCell ref="C3:AB3"/>
    <mergeCell ref="A4:B4"/>
    <mergeCell ref="C4:AB4"/>
    <mergeCell ref="A5:B5"/>
    <mergeCell ref="C5:AB5"/>
    <mergeCell ref="A6:A7"/>
    <mergeCell ref="B6:B7"/>
    <mergeCell ref="C6:C7"/>
    <mergeCell ref="D6:D7"/>
    <mergeCell ref="E6:F7"/>
    <mergeCell ref="G6:G7"/>
    <mergeCell ref="H6:H7"/>
    <mergeCell ref="X6:X7"/>
    <mergeCell ref="Y6:Y7"/>
    <mergeCell ref="Z6:Z7"/>
    <mergeCell ref="AA6:AA7"/>
    <mergeCell ref="AB6:AB7"/>
    <mergeCell ref="I6:I7"/>
    <mergeCell ref="J6:J7"/>
    <mergeCell ref="K6:K7"/>
    <mergeCell ref="L6:N6"/>
    <mergeCell ref="R6:T6"/>
    <mergeCell ref="C8:C15"/>
    <mergeCell ref="D8:D14"/>
    <mergeCell ref="G8:G14"/>
    <mergeCell ref="H8:H10"/>
    <mergeCell ref="H13:H14"/>
    <mergeCell ref="C17:C27"/>
    <mergeCell ref="D17:D27"/>
    <mergeCell ref="G17:G27"/>
    <mergeCell ref="H17:H27"/>
    <mergeCell ref="I17:I27"/>
    <mergeCell ref="U6:W6"/>
    <mergeCell ref="Z8:Z14"/>
    <mergeCell ref="AA8:AA14"/>
    <mergeCell ref="AB8:AB14"/>
    <mergeCell ref="U11:W12"/>
    <mergeCell ref="U13:W14"/>
    <mergeCell ref="I8:I10"/>
    <mergeCell ref="J8:J12"/>
    <mergeCell ref="K8:K12"/>
    <mergeCell ref="L8:N12"/>
    <mergeCell ref="O8:Q10"/>
    <mergeCell ref="R8:T10"/>
    <mergeCell ref="O11:Q12"/>
    <mergeCell ref="R11:T12"/>
    <mergeCell ref="I13:I14"/>
    <mergeCell ref="J13:J14"/>
    <mergeCell ref="K13:K14"/>
    <mergeCell ref="L13:N14"/>
    <mergeCell ref="O13:Q14"/>
    <mergeCell ref="R13:T14"/>
    <mergeCell ref="U8:W10"/>
    <mergeCell ref="X8:X14"/>
    <mergeCell ref="Y8:Y14"/>
    <mergeCell ref="O6:Q6"/>
    <mergeCell ref="Z17:Z27"/>
    <mergeCell ref="AA17:AA32"/>
    <mergeCell ref="AB17:AB32"/>
    <mergeCell ref="K28:K32"/>
    <mergeCell ref="L28:L32"/>
    <mergeCell ref="M28:M32"/>
    <mergeCell ref="N28:N32"/>
    <mergeCell ref="X28:X32"/>
    <mergeCell ref="Y28:Y32"/>
    <mergeCell ref="Z28:Z32"/>
    <mergeCell ref="O28:O32"/>
    <mergeCell ref="P28:P32"/>
    <mergeCell ref="Q28:Q32"/>
    <mergeCell ref="R28:R32"/>
    <mergeCell ref="S28:S32"/>
    <mergeCell ref="T28:T32"/>
    <mergeCell ref="C33:C34"/>
    <mergeCell ref="D33:D34"/>
    <mergeCell ref="G33:G34"/>
    <mergeCell ref="C35:C39"/>
    <mergeCell ref="D35:D39"/>
    <mergeCell ref="G35:G39"/>
    <mergeCell ref="U28:U32"/>
    <mergeCell ref="V28:V32"/>
    <mergeCell ref="W28:W32"/>
    <mergeCell ref="C28:C32"/>
    <mergeCell ref="D28:D32"/>
    <mergeCell ref="G28:G32"/>
    <mergeCell ref="H28:H32"/>
    <mergeCell ref="I28:I32"/>
    <mergeCell ref="J28:J32"/>
    <mergeCell ref="Z35:Z39"/>
    <mergeCell ref="AA35:AA39"/>
    <mergeCell ref="AB35:AB39"/>
    <mergeCell ref="A44:A46"/>
    <mergeCell ref="T35:T39"/>
    <mergeCell ref="U35:U39"/>
    <mergeCell ref="V35:V39"/>
    <mergeCell ref="W35:W39"/>
    <mergeCell ref="X35:X39"/>
    <mergeCell ref="Y35:Y39"/>
    <mergeCell ref="N35:N39"/>
    <mergeCell ref="O35:O39"/>
    <mergeCell ref="P35:P39"/>
    <mergeCell ref="Q35:Q39"/>
    <mergeCell ref="R35:R39"/>
    <mergeCell ref="S35:S39"/>
    <mergeCell ref="H35:H39"/>
    <mergeCell ref="I35:I39"/>
    <mergeCell ref="J35:J39"/>
    <mergeCell ref="K35:K39"/>
    <mergeCell ref="L35:L39"/>
    <mergeCell ref="M35:M39"/>
    <mergeCell ref="A8:A40"/>
    <mergeCell ref="B8:B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CB4B3-6219-4412-885F-52820F59D292}">
  <dimension ref="A1:AE37"/>
  <sheetViews>
    <sheetView workbookViewId="0">
      <selection sqref="A1:AB33"/>
    </sheetView>
  </sheetViews>
  <sheetFormatPr baseColWidth="10" defaultColWidth="32.28515625" defaultRowHeight="15" x14ac:dyDescent="0.25"/>
  <cols>
    <col min="1" max="1" width="20.5703125" customWidth="1"/>
    <col min="2" max="2" width="18.85546875" customWidth="1"/>
    <col min="3" max="3" width="15.85546875" bestFit="1" customWidth="1"/>
    <col min="4" max="4" width="34.5703125" bestFit="1" customWidth="1"/>
    <col min="5" max="5" width="2.5703125" bestFit="1" customWidth="1"/>
    <col min="6" max="6" width="22.7109375" customWidth="1"/>
    <col min="7" max="7" width="18.28515625" customWidth="1"/>
    <col min="8" max="8" width="27.5703125" bestFit="1" customWidth="1"/>
    <col min="9" max="9" width="21.28515625" bestFit="1" customWidth="1"/>
    <col min="10" max="10" width="9.7109375" bestFit="1" customWidth="1"/>
    <col min="11" max="11" width="10.140625" bestFit="1" customWidth="1"/>
    <col min="12" max="21" width="8.140625" bestFit="1" customWidth="1"/>
    <col min="22" max="23" width="7.42578125" bestFit="1" customWidth="1"/>
    <col min="24" max="24" width="20.5703125" bestFit="1" customWidth="1"/>
    <col min="25" max="25" width="25" customWidth="1"/>
    <col min="26" max="26" width="19.28515625" bestFit="1" customWidth="1"/>
    <col min="27" max="27" width="28.28515625" bestFit="1" customWidth="1"/>
    <col min="28" max="28" width="17.42578125" bestFit="1" customWidth="1"/>
  </cols>
  <sheetData>
    <row r="1" spans="1:31" ht="33" customHeight="1" x14ac:dyDescent="0.25">
      <c r="A1" s="225" t="e" vm="1">
        <v>#VALUE!</v>
      </c>
      <c r="B1" s="226"/>
      <c r="C1" s="285" t="s">
        <v>2</v>
      </c>
      <c r="D1" s="286"/>
      <c r="E1" s="286"/>
      <c r="F1" s="286"/>
      <c r="G1" s="286"/>
      <c r="H1" s="286"/>
      <c r="I1" s="286"/>
      <c r="J1" s="286"/>
      <c r="K1" s="286"/>
      <c r="L1" s="286"/>
      <c r="M1" s="286"/>
      <c r="N1" s="286"/>
      <c r="O1" s="286"/>
      <c r="P1" s="286"/>
      <c r="Q1" s="286"/>
      <c r="R1" s="286"/>
      <c r="S1" s="286"/>
      <c r="T1" s="286"/>
      <c r="U1" s="286"/>
      <c r="V1" s="286"/>
      <c r="W1" s="286"/>
      <c r="X1" s="286"/>
      <c r="Y1" s="286"/>
      <c r="Z1" s="286"/>
      <c r="AA1" s="286"/>
      <c r="AB1" s="287"/>
    </row>
    <row r="2" spans="1:31" ht="25.5" customHeight="1" x14ac:dyDescent="0.25">
      <c r="A2" s="227"/>
      <c r="B2" s="228"/>
      <c r="C2" s="279" t="s">
        <v>0</v>
      </c>
      <c r="D2" s="280"/>
      <c r="E2" s="280"/>
      <c r="F2" s="280"/>
      <c r="G2" s="280"/>
      <c r="H2" s="280"/>
      <c r="I2" s="280"/>
      <c r="J2" s="280"/>
      <c r="K2" s="280"/>
      <c r="L2" s="280"/>
      <c r="M2" s="280"/>
      <c r="N2" s="280"/>
      <c r="O2" s="280"/>
      <c r="P2" s="280"/>
      <c r="Q2" s="280"/>
      <c r="R2" s="280"/>
      <c r="S2" s="280"/>
      <c r="T2" s="280"/>
      <c r="U2" s="280"/>
      <c r="V2" s="280"/>
      <c r="W2" s="280"/>
      <c r="X2" s="280"/>
      <c r="Y2" s="280"/>
      <c r="Z2" s="280"/>
      <c r="AA2" s="280"/>
      <c r="AB2" s="281"/>
    </row>
    <row r="3" spans="1:31" ht="25.5" x14ac:dyDescent="0.25">
      <c r="A3" s="229"/>
      <c r="B3" s="230"/>
      <c r="C3" s="279" t="s">
        <v>3</v>
      </c>
      <c r="D3" s="280"/>
      <c r="E3" s="280"/>
      <c r="F3" s="280"/>
      <c r="G3" s="280"/>
      <c r="H3" s="280"/>
      <c r="I3" s="280"/>
      <c r="J3" s="280"/>
      <c r="K3" s="280"/>
      <c r="L3" s="280"/>
      <c r="M3" s="280"/>
      <c r="N3" s="280"/>
      <c r="O3" s="280"/>
      <c r="P3" s="280"/>
      <c r="Q3" s="280"/>
      <c r="R3" s="280"/>
      <c r="S3" s="280"/>
      <c r="T3" s="280"/>
      <c r="U3" s="280"/>
      <c r="V3" s="280"/>
      <c r="W3" s="280"/>
      <c r="X3" s="280"/>
      <c r="Y3" s="280"/>
      <c r="Z3" s="280"/>
      <c r="AA3" s="280"/>
      <c r="AB3" s="281"/>
    </row>
    <row r="4" spans="1:31" ht="25.5" customHeight="1" x14ac:dyDescent="0.25">
      <c r="A4" s="233" t="s">
        <v>206</v>
      </c>
      <c r="B4" s="234"/>
      <c r="C4" s="279" t="s">
        <v>350</v>
      </c>
      <c r="D4" s="280"/>
      <c r="E4" s="280"/>
      <c r="F4" s="280"/>
      <c r="G4" s="280"/>
      <c r="H4" s="280"/>
      <c r="I4" s="280"/>
      <c r="J4" s="280"/>
      <c r="K4" s="280"/>
      <c r="L4" s="280"/>
      <c r="M4" s="280"/>
      <c r="N4" s="280"/>
      <c r="O4" s="280"/>
      <c r="P4" s="280"/>
      <c r="Q4" s="280"/>
      <c r="R4" s="280"/>
      <c r="S4" s="280"/>
      <c r="T4" s="280"/>
      <c r="U4" s="280"/>
      <c r="V4" s="280"/>
      <c r="W4" s="280"/>
      <c r="X4" s="280"/>
      <c r="Y4" s="280"/>
      <c r="Z4" s="280"/>
      <c r="AA4" s="280"/>
      <c r="AB4" s="281"/>
    </row>
    <row r="5" spans="1:31" ht="25.5" customHeight="1" x14ac:dyDescent="0.25">
      <c r="A5" s="233" t="s">
        <v>5</v>
      </c>
      <c r="B5" s="234"/>
      <c r="C5" s="279" t="s">
        <v>442</v>
      </c>
      <c r="D5" s="280"/>
      <c r="E5" s="280"/>
      <c r="F5" s="280"/>
      <c r="G5" s="280"/>
      <c r="H5" s="280"/>
      <c r="I5" s="280"/>
      <c r="J5" s="280"/>
      <c r="K5" s="280"/>
      <c r="L5" s="280"/>
      <c r="M5" s="280"/>
      <c r="N5" s="280"/>
      <c r="O5" s="280"/>
      <c r="P5" s="280"/>
      <c r="Q5" s="280"/>
      <c r="R5" s="280"/>
      <c r="S5" s="280"/>
      <c r="T5" s="280"/>
      <c r="U5" s="280"/>
      <c r="V5" s="280"/>
      <c r="W5" s="280"/>
      <c r="X5" s="280"/>
      <c r="Y5" s="280"/>
      <c r="Z5" s="280"/>
      <c r="AA5" s="280"/>
      <c r="AB5" s="281"/>
    </row>
    <row r="6" spans="1:31" ht="48.75" customHeight="1" x14ac:dyDescent="0.25">
      <c r="A6" s="239" t="s">
        <v>7</v>
      </c>
      <c r="B6" s="236" t="s">
        <v>208</v>
      </c>
      <c r="C6" s="236" t="s">
        <v>9</v>
      </c>
      <c r="D6" s="236" t="s">
        <v>10</v>
      </c>
      <c r="E6" s="238" t="s">
        <v>11</v>
      </c>
      <c r="F6" s="239"/>
      <c r="G6" s="236" t="s">
        <v>12</v>
      </c>
      <c r="H6" s="236" t="s">
        <v>13</v>
      </c>
      <c r="I6" s="236" t="s">
        <v>14</v>
      </c>
      <c r="J6" s="236" t="s">
        <v>15</v>
      </c>
      <c r="K6" s="236" t="s">
        <v>16</v>
      </c>
      <c r="L6" s="242" t="s">
        <v>17</v>
      </c>
      <c r="M6" s="243"/>
      <c r="N6" s="244"/>
      <c r="O6" s="242" t="s">
        <v>18</v>
      </c>
      <c r="P6" s="243"/>
      <c r="Q6" s="244"/>
      <c r="R6" s="242" t="s">
        <v>19</v>
      </c>
      <c r="S6" s="243"/>
      <c r="T6" s="244"/>
      <c r="U6" s="242" t="s">
        <v>20</v>
      </c>
      <c r="V6" s="243"/>
      <c r="W6" s="244"/>
      <c r="X6" s="236" t="s">
        <v>21</v>
      </c>
      <c r="Y6" s="236" t="s">
        <v>22</v>
      </c>
      <c r="Z6" s="236" t="s">
        <v>23</v>
      </c>
      <c r="AA6" s="236" t="s">
        <v>209</v>
      </c>
      <c r="AB6" s="236" t="s">
        <v>210</v>
      </c>
    </row>
    <row r="7" spans="1:31" ht="15.75" customHeight="1" x14ac:dyDescent="0.25">
      <c r="A7" s="284">
        <v>1</v>
      </c>
      <c r="B7" s="282"/>
      <c r="C7" s="282"/>
      <c r="D7" s="282"/>
      <c r="E7" s="283"/>
      <c r="F7" s="284"/>
      <c r="G7" s="237"/>
      <c r="H7" s="237">
        <v>6</v>
      </c>
      <c r="I7" s="237"/>
      <c r="J7" s="237"/>
      <c r="K7" s="237"/>
      <c r="L7" s="3" t="s">
        <v>24</v>
      </c>
      <c r="M7" s="3" t="s">
        <v>25</v>
      </c>
      <c r="N7" s="3" t="s">
        <v>26</v>
      </c>
      <c r="O7" s="3" t="s">
        <v>27</v>
      </c>
      <c r="P7" s="3" t="s">
        <v>28</v>
      </c>
      <c r="Q7" s="3" t="s">
        <v>29</v>
      </c>
      <c r="R7" s="3" t="s">
        <v>30</v>
      </c>
      <c r="S7" s="3" t="s">
        <v>31</v>
      </c>
      <c r="T7" s="3" t="s">
        <v>32</v>
      </c>
      <c r="U7" s="3" t="s">
        <v>33</v>
      </c>
      <c r="V7" s="3" t="s">
        <v>34</v>
      </c>
      <c r="W7" s="3" t="s">
        <v>35</v>
      </c>
      <c r="X7" s="237"/>
      <c r="Y7" s="237"/>
      <c r="Z7" s="237"/>
      <c r="AA7" s="237"/>
      <c r="AB7" s="237"/>
    </row>
    <row r="8" spans="1:31" ht="150" x14ac:dyDescent="0.25">
      <c r="A8" s="257" t="s">
        <v>36</v>
      </c>
      <c r="B8" s="261" t="s">
        <v>1037</v>
      </c>
      <c r="C8" s="261" t="s">
        <v>1038</v>
      </c>
      <c r="D8" s="161" t="s">
        <v>786</v>
      </c>
      <c r="E8" s="7">
        <v>1</v>
      </c>
      <c r="F8" s="15" t="s">
        <v>347</v>
      </c>
      <c r="G8" s="7" t="s">
        <v>761</v>
      </c>
      <c r="H8" s="12" t="s">
        <v>348</v>
      </c>
      <c r="I8" s="12" t="s">
        <v>349</v>
      </c>
      <c r="J8" s="7">
        <v>0</v>
      </c>
      <c r="K8" s="110">
        <v>1</v>
      </c>
      <c r="L8" s="23">
        <v>1</v>
      </c>
      <c r="M8" s="7"/>
      <c r="N8" s="7"/>
      <c r="O8" s="7"/>
      <c r="P8" s="7"/>
      <c r="Q8" s="17"/>
      <c r="R8" s="17"/>
      <c r="S8" s="51"/>
      <c r="T8" s="51"/>
      <c r="U8" s="51"/>
      <c r="V8" s="52"/>
      <c r="W8" s="52"/>
      <c r="X8" s="7" t="s">
        <v>350</v>
      </c>
      <c r="Y8" s="7" t="s">
        <v>442</v>
      </c>
      <c r="Z8" s="132">
        <v>1600000</v>
      </c>
      <c r="AA8" s="52"/>
      <c r="AB8" s="52"/>
      <c r="AC8" s="54"/>
      <c r="AD8" s="54"/>
      <c r="AE8" s="55"/>
    </row>
    <row r="9" spans="1:31" ht="69.75" customHeight="1" x14ac:dyDescent="0.25">
      <c r="A9" s="257"/>
      <c r="B9" s="261"/>
      <c r="C9" s="261"/>
      <c r="D9" s="161"/>
      <c r="E9" s="7">
        <v>2</v>
      </c>
      <c r="F9" s="15" t="s">
        <v>351</v>
      </c>
      <c r="G9" s="7" t="s">
        <v>762</v>
      </c>
      <c r="H9" s="12" t="s">
        <v>352</v>
      </c>
      <c r="I9" s="12" t="s">
        <v>353</v>
      </c>
      <c r="J9" s="7">
        <v>0</v>
      </c>
      <c r="K9" s="110">
        <v>12</v>
      </c>
      <c r="L9" s="23">
        <v>1</v>
      </c>
      <c r="M9" s="23">
        <v>1</v>
      </c>
      <c r="N9" s="23">
        <v>1</v>
      </c>
      <c r="O9" s="23">
        <v>1</v>
      </c>
      <c r="P9" s="23">
        <v>1</v>
      </c>
      <c r="Q9" s="23">
        <v>1</v>
      </c>
      <c r="R9" s="23">
        <v>1</v>
      </c>
      <c r="S9" s="23">
        <v>1</v>
      </c>
      <c r="T9" s="23">
        <v>1</v>
      </c>
      <c r="U9" s="23">
        <v>1</v>
      </c>
      <c r="V9" s="23">
        <v>1</v>
      </c>
      <c r="W9" s="23">
        <v>1</v>
      </c>
      <c r="X9" s="7" t="s">
        <v>350</v>
      </c>
      <c r="Y9" s="7" t="s">
        <v>442</v>
      </c>
      <c r="Z9" s="132"/>
      <c r="AA9" s="133"/>
      <c r="AB9" s="7"/>
      <c r="AC9" s="54"/>
      <c r="AD9" s="55"/>
    </row>
    <row r="10" spans="1:31" ht="56.25" x14ac:dyDescent="0.25">
      <c r="A10" s="257"/>
      <c r="B10" s="261"/>
      <c r="C10" s="261"/>
      <c r="D10" s="161"/>
      <c r="E10" s="7">
        <v>3</v>
      </c>
      <c r="F10" s="15" t="s">
        <v>354</v>
      </c>
      <c r="G10" s="7" t="s">
        <v>763</v>
      </c>
      <c r="H10" s="15" t="s">
        <v>355</v>
      </c>
      <c r="I10" s="15" t="s">
        <v>356</v>
      </c>
      <c r="J10" s="7">
        <v>0</v>
      </c>
      <c r="K10" s="110">
        <v>12</v>
      </c>
      <c r="L10" s="23">
        <v>1</v>
      </c>
      <c r="M10" s="23">
        <v>1</v>
      </c>
      <c r="N10" s="23">
        <v>1</v>
      </c>
      <c r="O10" s="23">
        <v>1</v>
      </c>
      <c r="P10" s="23">
        <v>1</v>
      </c>
      <c r="Q10" s="23">
        <v>1</v>
      </c>
      <c r="R10" s="23">
        <v>1</v>
      </c>
      <c r="S10" s="23">
        <v>1</v>
      </c>
      <c r="T10" s="23">
        <v>1</v>
      </c>
      <c r="U10" s="23">
        <v>1</v>
      </c>
      <c r="V10" s="23">
        <v>1</v>
      </c>
      <c r="W10" s="23">
        <v>1</v>
      </c>
      <c r="X10" s="7" t="s">
        <v>350</v>
      </c>
      <c r="Y10" s="7" t="s">
        <v>442</v>
      </c>
      <c r="Z10" s="53">
        <v>300000</v>
      </c>
      <c r="AA10" s="7"/>
      <c r="AB10" s="22"/>
    </row>
    <row r="11" spans="1:31" ht="56.25" x14ac:dyDescent="0.25">
      <c r="A11" s="257"/>
      <c r="B11" s="261"/>
      <c r="C11" s="261"/>
      <c r="D11" s="161"/>
      <c r="E11" s="7">
        <v>4</v>
      </c>
      <c r="F11" s="15" t="s">
        <v>787</v>
      </c>
      <c r="G11" s="7" t="s">
        <v>764</v>
      </c>
      <c r="H11" s="15" t="s">
        <v>357</v>
      </c>
      <c r="I11" s="15" t="s">
        <v>358</v>
      </c>
      <c r="J11" s="7">
        <v>0</v>
      </c>
      <c r="K11" s="110">
        <v>12</v>
      </c>
      <c r="L11" s="23">
        <v>1</v>
      </c>
      <c r="M11" s="23">
        <v>1</v>
      </c>
      <c r="N11" s="23">
        <v>1</v>
      </c>
      <c r="O11" s="23">
        <v>1</v>
      </c>
      <c r="P11" s="23">
        <v>1</v>
      </c>
      <c r="Q11" s="23">
        <v>1</v>
      </c>
      <c r="R11" s="23">
        <v>1</v>
      </c>
      <c r="S11" s="23">
        <v>1</v>
      </c>
      <c r="T11" s="23">
        <v>1</v>
      </c>
      <c r="U11" s="23">
        <v>1</v>
      </c>
      <c r="V11" s="23">
        <v>1</v>
      </c>
      <c r="W11" s="23">
        <v>1</v>
      </c>
      <c r="X11" s="7" t="s">
        <v>350</v>
      </c>
      <c r="Y11" s="7" t="s">
        <v>442</v>
      </c>
      <c r="Z11" s="53">
        <v>50000</v>
      </c>
      <c r="AA11" s="7"/>
      <c r="AB11" s="22"/>
    </row>
    <row r="12" spans="1:31" ht="56.25" x14ac:dyDescent="0.25">
      <c r="A12" s="257"/>
      <c r="B12" s="261"/>
      <c r="C12" s="261"/>
      <c r="D12" s="161"/>
      <c r="E12" s="7">
        <v>5</v>
      </c>
      <c r="F12" s="15" t="s">
        <v>359</v>
      </c>
      <c r="G12" s="7" t="s">
        <v>765</v>
      </c>
      <c r="H12" s="15" t="s">
        <v>360</v>
      </c>
      <c r="I12" s="15" t="s">
        <v>361</v>
      </c>
      <c r="J12" s="7">
        <v>0</v>
      </c>
      <c r="K12" s="110">
        <v>12</v>
      </c>
      <c r="L12" s="23">
        <v>1</v>
      </c>
      <c r="M12" s="23">
        <v>1</v>
      </c>
      <c r="N12" s="23">
        <v>1</v>
      </c>
      <c r="O12" s="23">
        <v>1</v>
      </c>
      <c r="P12" s="23">
        <v>1</v>
      </c>
      <c r="Q12" s="23">
        <v>1</v>
      </c>
      <c r="R12" s="23">
        <v>1</v>
      </c>
      <c r="S12" s="23">
        <v>1</v>
      </c>
      <c r="T12" s="23">
        <v>1</v>
      </c>
      <c r="U12" s="23">
        <v>1</v>
      </c>
      <c r="V12" s="23">
        <v>1</v>
      </c>
      <c r="W12" s="23">
        <v>1</v>
      </c>
      <c r="X12" s="7" t="s">
        <v>350</v>
      </c>
      <c r="Y12" s="7" t="s">
        <v>442</v>
      </c>
      <c r="Z12" s="53">
        <v>200000</v>
      </c>
      <c r="AA12" s="7"/>
      <c r="AB12" s="22"/>
    </row>
    <row r="13" spans="1:31" s="60" customFormat="1" ht="75" x14ac:dyDescent="0.25">
      <c r="A13" s="257"/>
      <c r="B13" s="261"/>
      <c r="C13" s="261"/>
      <c r="D13" s="161"/>
      <c r="E13" s="110">
        <v>6</v>
      </c>
      <c r="F13" s="113" t="s">
        <v>760</v>
      </c>
      <c r="G13" s="110" t="s">
        <v>766</v>
      </c>
      <c r="H13" s="110" t="s">
        <v>789</v>
      </c>
      <c r="I13" s="110" t="s">
        <v>790</v>
      </c>
      <c r="J13" s="110">
        <v>0</v>
      </c>
      <c r="K13" s="111">
        <v>1</v>
      </c>
      <c r="L13" s="111">
        <v>1</v>
      </c>
      <c r="M13" s="111">
        <v>1</v>
      </c>
      <c r="N13" s="111">
        <v>1</v>
      </c>
      <c r="O13" s="111">
        <v>1</v>
      </c>
      <c r="P13" s="111">
        <v>1</v>
      </c>
      <c r="Q13" s="111">
        <v>1</v>
      </c>
      <c r="R13" s="111">
        <v>1</v>
      </c>
      <c r="S13" s="111">
        <v>1</v>
      </c>
      <c r="T13" s="111">
        <v>1</v>
      </c>
      <c r="U13" s="111">
        <v>1</v>
      </c>
      <c r="V13" s="111">
        <v>1</v>
      </c>
      <c r="W13" s="111">
        <v>1</v>
      </c>
      <c r="X13" s="110" t="s">
        <v>350</v>
      </c>
      <c r="Y13" s="110" t="s">
        <v>814</v>
      </c>
      <c r="Z13" s="114">
        <v>350000</v>
      </c>
      <c r="AA13" s="134"/>
      <c r="AB13" s="134"/>
    </row>
    <row r="14" spans="1:31" ht="93.75" x14ac:dyDescent="0.25">
      <c r="A14" s="257"/>
      <c r="B14" s="261"/>
      <c r="C14" s="261"/>
      <c r="D14" s="161"/>
      <c r="E14" s="7">
        <v>7</v>
      </c>
      <c r="F14" s="15" t="s">
        <v>362</v>
      </c>
      <c r="G14" s="7" t="s">
        <v>767</v>
      </c>
      <c r="H14" s="7" t="s">
        <v>792</v>
      </c>
      <c r="I14" s="15" t="s">
        <v>791</v>
      </c>
      <c r="J14" s="110">
        <v>0</v>
      </c>
      <c r="K14" s="110">
        <v>12</v>
      </c>
      <c r="L14" s="23">
        <v>1</v>
      </c>
      <c r="M14" s="23">
        <v>1</v>
      </c>
      <c r="N14" s="23">
        <v>1</v>
      </c>
      <c r="O14" s="23">
        <v>1</v>
      </c>
      <c r="P14" s="23">
        <v>1</v>
      </c>
      <c r="Q14" s="23">
        <v>1</v>
      </c>
      <c r="R14" s="23">
        <v>1</v>
      </c>
      <c r="S14" s="23">
        <v>1</v>
      </c>
      <c r="T14" s="23">
        <v>1</v>
      </c>
      <c r="U14" s="23">
        <v>1</v>
      </c>
      <c r="V14" s="23">
        <v>1</v>
      </c>
      <c r="W14" s="23">
        <v>1</v>
      </c>
      <c r="X14" s="7" t="s">
        <v>350</v>
      </c>
      <c r="Y14" s="7" t="s">
        <v>442</v>
      </c>
      <c r="Z14" s="53">
        <v>600000</v>
      </c>
      <c r="AA14" s="7"/>
      <c r="AB14" s="22"/>
    </row>
    <row r="15" spans="1:31" ht="56.25" x14ac:dyDescent="0.25">
      <c r="A15" s="257"/>
      <c r="B15" s="261"/>
      <c r="C15" s="261"/>
      <c r="D15" s="161"/>
      <c r="E15" s="7">
        <v>8</v>
      </c>
      <c r="F15" s="15" t="s">
        <v>813</v>
      </c>
      <c r="G15" s="7" t="s">
        <v>768</v>
      </c>
      <c r="H15" s="7" t="s">
        <v>793</v>
      </c>
      <c r="I15" s="7" t="s">
        <v>794</v>
      </c>
      <c r="J15" s="7">
        <v>0</v>
      </c>
      <c r="K15" s="110">
        <v>12</v>
      </c>
      <c r="L15" s="23">
        <v>1</v>
      </c>
      <c r="M15" s="23">
        <v>1</v>
      </c>
      <c r="N15" s="23">
        <v>1</v>
      </c>
      <c r="O15" s="23">
        <v>1</v>
      </c>
      <c r="P15" s="23">
        <v>1</v>
      </c>
      <c r="Q15" s="23">
        <v>1</v>
      </c>
      <c r="R15" s="23">
        <v>1</v>
      </c>
      <c r="S15" s="23">
        <v>1</v>
      </c>
      <c r="T15" s="23">
        <v>1</v>
      </c>
      <c r="U15" s="23">
        <v>1</v>
      </c>
      <c r="V15" s="23">
        <v>1</v>
      </c>
      <c r="W15" s="23">
        <v>1</v>
      </c>
      <c r="X15" s="7" t="s">
        <v>350</v>
      </c>
      <c r="Y15" s="7" t="s">
        <v>442</v>
      </c>
      <c r="Z15" s="53">
        <v>700000</v>
      </c>
      <c r="AA15" s="16"/>
      <c r="AB15" s="16"/>
    </row>
    <row r="16" spans="1:31" ht="93.75" x14ac:dyDescent="0.25">
      <c r="A16" s="257"/>
      <c r="B16" s="261"/>
      <c r="C16" s="261"/>
      <c r="D16" s="161" t="s">
        <v>363</v>
      </c>
      <c r="E16" s="7">
        <v>1</v>
      </c>
      <c r="F16" s="15" t="s">
        <v>364</v>
      </c>
      <c r="G16" s="7" t="s">
        <v>769</v>
      </c>
      <c r="H16" s="7" t="s">
        <v>365</v>
      </c>
      <c r="I16" s="7" t="s">
        <v>366</v>
      </c>
      <c r="J16" s="7">
        <v>0</v>
      </c>
      <c r="K16" s="110">
        <v>4</v>
      </c>
      <c r="L16" s="127">
        <v>1</v>
      </c>
      <c r="M16" s="128"/>
      <c r="N16" s="129"/>
      <c r="O16" s="127">
        <v>1</v>
      </c>
      <c r="P16" s="128"/>
      <c r="Q16" s="129"/>
      <c r="R16" s="127">
        <v>1</v>
      </c>
      <c r="S16" s="128"/>
      <c r="T16" s="129"/>
      <c r="U16" s="127">
        <v>1</v>
      </c>
      <c r="V16" s="128"/>
      <c r="W16" s="129"/>
      <c r="X16" s="7" t="s">
        <v>350</v>
      </c>
      <c r="Y16" s="7" t="s">
        <v>442</v>
      </c>
      <c r="Z16" s="53">
        <v>0</v>
      </c>
      <c r="AA16" s="16"/>
      <c r="AB16" s="16"/>
    </row>
    <row r="17" spans="1:28" ht="75" x14ac:dyDescent="0.25">
      <c r="A17" s="257"/>
      <c r="B17" s="261"/>
      <c r="C17" s="261"/>
      <c r="D17" s="161"/>
      <c r="E17" s="7">
        <v>2</v>
      </c>
      <c r="F17" s="15" t="s">
        <v>367</v>
      </c>
      <c r="G17" s="7" t="s">
        <v>770</v>
      </c>
      <c r="H17" s="7" t="s">
        <v>368</v>
      </c>
      <c r="I17" s="7" t="s">
        <v>369</v>
      </c>
      <c r="J17" s="13">
        <v>0</v>
      </c>
      <c r="K17" s="112">
        <v>0.95</v>
      </c>
      <c r="L17" s="56">
        <v>0.95</v>
      </c>
      <c r="M17" s="56">
        <v>0.95</v>
      </c>
      <c r="N17" s="56">
        <v>0.95</v>
      </c>
      <c r="O17" s="56">
        <v>0.95</v>
      </c>
      <c r="P17" s="56">
        <v>0.95</v>
      </c>
      <c r="Q17" s="56">
        <v>0.95</v>
      </c>
      <c r="R17" s="56">
        <v>0.95</v>
      </c>
      <c r="S17" s="56">
        <v>0.95</v>
      </c>
      <c r="T17" s="56">
        <v>0.95</v>
      </c>
      <c r="U17" s="56">
        <v>0.95</v>
      </c>
      <c r="V17" s="56">
        <v>0.95</v>
      </c>
      <c r="W17" s="56">
        <v>0.95</v>
      </c>
      <c r="X17" s="7" t="s">
        <v>350</v>
      </c>
      <c r="Y17" s="7" t="s">
        <v>442</v>
      </c>
      <c r="Z17" s="53">
        <v>0</v>
      </c>
      <c r="AA17" s="16"/>
      <c r="AB17" s="16"/>
    </row>
    <row r="18" spans="1:28" ht="56.25" x14ac:dyDescent="0.25">
      <c r="A18" s="257"/>
      <c r="B18" s="261"/>
      <c r="C18" s="261"/>
      <c r="D18" s="161"/>
      <c r="E18" s="7">
        <v>3</v>
      </c>
      <c r="F18" s="15" t="s">
        <v>370</v>
      </c>
      <c r="G18" s="7" t="s">
        <v>771</v>
      </c>
      <c r="H18" s="7" t="s">
        <v>373</v>
      </c>
      <c r="I18" s="7" t="s">
        <v>807</v>
      </c>
      <c r="J18" s="13">
        <v>0</v>
      </c>
      <c r="K18" s="112">
        <v>0.95</v>
      </c>
      <c r="L18" s="112">
        <v>0.95</v>
      </c>
      <c r="M18" s="112">
        <v>0.95</v>
      </c>
      <c r="N18" s="112">
        <v>0.95</v>
      </c>
      <c r="O18" s="112">
        <v>0.95</v>
      </c>
      <c r="P18" s="112">
        <v>0.95</v>
      </c>
      <c r="Q18" s="112">
        <v>0.95</v>
      </c>
      <c r="R18" s="112">
        <v>0.95</v>
      </c>
      <c r="S18" s="112">
        <v>0.95</v>
      </c>
      <c r="T18" s="112">
        <v>0.95</v>
      </c>
      <c r="U18" s="112">
        <v>0.95</v>
      </c>
      <c r="V18" s="112">
        <v>0.95</v>
      </c>
      <c r="W18" s="112">
        <v>0.95</v>
      </c>
      <c r="X18" s="7" t="s">
        <v>350</v>
      </c>
      <c r="Y18" s="7" t="s">
        <v>442</v>
      </c>
      <c r="Z18" s="53">
        <v>0</v>
      </c>
      <c r="AA18" s="16"/>
      <c r="AB18" s="16"/>
    </row>
    <row r="19" spans="1:28" ht="56.25" x14ac:dyDescent="0.25">
      <c r="A19" s="257"/>
      <c r="B19" s="261"/>
      <c r="C19" s="261"/>
      <c r="D19" s="161"/>
      <c r="E19" s="7">
        <v>4</v>
      </c>
      <c r="F19" s="15" t="s">
        <v>372</v>
      </c>
      <c r="G19" s="7" t="s">
        <v>772</v>
      </c>
      <c r="H19" s="7" t="s">
        <v>806</v>
      </c>
      <c r="I19" s="7" t="s">
        <v>371</v>
      </c>
      <c r="J19" s="13">
        <v>0</v>
      </c>
      <c r="K19" s="112">
        <v>0.9</v>
      </c>
      <c r="L19" s="56">
        <v>0.9</v>
      </c>
      <c r="M19" s="56">
        <v>0.9</v>
      </c>
      <c r="N19" s="56">
        <v>0.9</v>
      </c>
      <c r="O19" s="56">
        <v>0.9</v>
      </c>
      <c r="P19" s="56">
        <v>0.9</v>
      </c>
      <c r="Q19" s="56">
        <v>0.9</v>
      </c>
      <c r="R19" s="56">
        <v>0.9</v>
      </c>
      <c r="S19" s="56">
        <v>0.9</v>
      </c>
      <c r="T19" s="56">
        <v>0.9</v>
      </c>
      <c r="U19" s="56">
        <v>0.9</v>
      </c>
      <c r="V19" s="56">
        <v>0.9</v>
      </c>
      <c r="W19" s="56">
        <v>0.9</v>
      </c>
      <c r="X19" s="7" t="s">
        <v>350</v>
      </c>
      <c r="Y19" s="7" t="s">
        <v>442</v>
      </c>
      <c r="Z19" s="53">
        <v>0</v>
      </c>
      <c r="AA19" s="16"/>
      <c r="AB19" s="16"/>
    </row>
    <row r="20" spans="1:28" ht="53.25" customHeight="1" x14ac:dyDescent="0.25">
      <c r="A20" s="257"/>
      <c r="B20" s="261"/>
      <c r="C20" s="261"/>
      <c r="D20" s="161"/>
      <c r="E20" s="7">
        <v>5</v>
      </c>
      <c r="F20" s="15" t="s">
        <v>374</v>
      </c>
      <c r="G20" s="7" t="s">
        <v>773</v>
      </c>
      <c r="H20" s="7" t="s">
        <v>375</v>
      </c>
      <c r="I20" s="7" t="s">
        <v>795</v>
      </c>
      <c r="J20" s="7">
        <v>0</v>
      </c>
      <c r="K20" s="110">
        <v>1</v>
      </c>
      <c r="L20" s="23">
        <v>1</v>
      </c>
      <c r="M20" s="7"/>
      <c r="N20" s="17"/>
      <c r="O20" s="7"/>
      <c r="P20" s="7"/>
      <c r="Q20" s="17"/>
      <c r="R20" s="7"/>
      <c r="S20" s="7"/>
      <c r="T20" s="17"/>
      <c r="U20" s="7"/>
      <c r="V20" s="7"/>
      <c r="W20" s="17"/>
      <c r="X20" s="7" t="s">
        <v>350</v>
      </c>
      <c r="Y20" s="7" t="s">
        <v>442</v>
      </c>
      <c r="Z20" s="53">
        <v>0</v>
      </c>
      <c r="AA20" s="16"/>
      <c r="AB20" s="16"/>
    </row>
    <row r="21" spans="1:28" ht="75" x14ac:dyDescent="0.25">
      <c r="A21" s="257"/>
      <c r="B21" s="261"/>
      <c r="C21" s="261"/>
      <c r="D21" s="161"/>
      <c r="E21" s="7">
        <v>6</v>
      </c>
      <c r="F21" s="15" t="s">
        <v>376</v>
      </c>
      <c r="G21" s="7" t="s">
        <v>774</v>
      </c>
      <c r="H21" s="7" t="s">
        <v>377</v>
      </c>
      <c r="I21" s="7" t="s">
        <v>788</v>
      </c>
      <c r="J21" s="7">
        <v>0</v>
      </c>
      <c r="K21" s="110">
        <v>1</v>
      </c>
      <c r="L21" s="23">
        <v>1</v>
      </c>
      <c r="M21" s="7"/>
      <c r="N21" s="17"/>
      <c r="O21" s="7"/>
      <c r="P21" s="7"/>
      <c r="Q21" s="17"/>
      <c r="R21" s="7"/>
      <c r="S21" s="7"/>
      <c r="T21" s="17"/>
      <c r="U21" s="7"/>
      <c r="V21" s="7"/>
      <c r="W21" s="17"/>
      <c r="X21" s="7" t="s">
        <v>350</v>
      </c>
      <c r="Y21" s="7" t="s">
        <v>442</v>
      </c>
      <c r="Z21" s="53">
        <v>0</v>
      </c>
      <c r="AA21" s="16"/>
      <c r="AB21" s="16"/>
    </row>
    <row r="22" spans="1:28" ht="75" x14ac:dyDescent="0.25">
      <c r="A22" s="257"/>
      <c r="B22" s="261"/>
      <c r="C22" s="261"/>
      <c r="D22" s="161"/>
      <c r="E22" s="7">
        <v>7</v>
      </c>
      <c r="F22" s="15" t="s">
        <v>378</v>
      </c>
      <c r="G22" s="7" t="s">
        <v>775</v>
      </c>
      <c r="H22" s="7" t="s">
        <v>803</v>
      </c>
      <c r="I22" s="7" t="s">
        <v>804</v>
      </c>
      <c r="J22" s="13">
        <v>0</v>
      </c>
      <c r="K22" s="112">
        <v>1</v>
      </c>
      <c r="L22" s="56">
        <v>1</v>
      </c>
      <c r="M22" s="56">
        <v>1</v>
      </c>
      <c r="N22" s="56">
        <v>1</v>
      </c>
      <c r="O22" s="56">
        <v>1</v>
      </c>
      <c r="P22" s="56">
        <v>1</v>
      </c>
      <c r="Q22" s="56">
        <v>1</v>
      </c>
      <c r="R22" s="56">
        <v>1</v>
      </c>
      <c r="S22" s="56">
        <v>1</v>
      </c>
      <c r="T22" s="56">
        <v>1</v>
      </c>
      <c r="U22" s="56">
        <v>1</v>
      </c>
      <c r="V22" s="56">
        <v>1</v>
      </c>
      <c r="W22" s="56">
        <v>1</v>
      </c>
      <c r="X22" s="7" t="s">
        <v>350</v>
      </c>
      <c r="Y22" s="7" t="s">
        <v>442</v>
      </c>
      <c r="Z22" s="53">
        <v>0</v>
      </c>
      <c r="AA22" s="16"/>
      <c r="AB22" s="16"/>
    </row>
    <row r="23" spans="1:28" ht="75" x14ac:dyDescent="0.25">
      <c r="A23" s="257"/>
      <c r="B23" s="261"/>
      <c r="C23" s="261"/>
      <c r="D23" s="161" t="s">
        <v>380</v>
      </c>
      <c r="E23" s="7">
        <v>1</v>
      </c>
      <c r="F23" s="15" t="s">
        <v>381</v>
      </c>
      <c r="G23" s="7" t="s">
        <v>776</v>
      </c>
      <c r="H23" s="7" t="s">
        <v>382</v>
      </c>
      <c r="I23" s="7" t="s">
        <v>808</v>
      </c>
      <c r="J23" s="7">
        <v>0</v>
      </c>
      <c r="K23" s="111">
        <v>0.95</v>
      </c>
      <c r="L23" s="18">
        <v>0.95</v>
      </c>
      <c r="M23" s="18">
        <v>0.95</v>
      </c>
      <c r="N23" s="18">
        <v>0.95</v>
      </c>
      <c r="O23" s="18">
        <v>0.95</v>
      </c>
      <c r="P23" s="18">
        <v>0.95</v>
      </c>
      <c r="Q23" s="18">
        <v>0.95</v>
      </c>
      <c r="R23" s="18">
        <v>0.95</v>
      </c>
      <c r="S23" s="18">
        <v>0.95</v>
      </c>
      <c r="T23" s="18">
        <v>0.95</v>
      </c>
      <c r="U23" s="18">
        <v>0.95</v>
      </c>
      <c r="V23" s="18">
        <v>0.95</v>
      </c>
      <c r="W23" s="18">
        <v>0.95</v>
      </c>
      <c r="X23" s="7" t="s">
        <v>350</v>
      </c>
      <c r="Y23" s="7" t="s">
        <v>815</v>
      </c>
      <c r="Z23" s="53">
        <v>0</v>
      </c>
      <c r="AA23" s="7"/>
      <c r="AB23" s="22"/>
    </row>
    <row r="24" spans="1:28" ht="56.25" x14ac:dyDescent="0.25">
      <c r="A24" s="257"/>
      <c r="B24" s="261"/>
      <c r="C24" s="261"/>
      <c r="D24" s="161"/>
      <c r="E24" s="7">
        <v>2</v>
      </c>
      <c r="F24" s="15" t="s">
        <v>383</v>
      </c>
      <c r="G24" s="7" t="s">
        <v>777</v>
      </c>
      <c r="H24" s="7" t="s">
        <v>384</v>
      </c>
      <c r="I24" s="7" t="s">
        <v>385</v>
      </c>
      <c r="J24" s="7">
        <v>0</v>
      </c>
      <c r="K24" s="111">
        <v>0.95</v>
      </c>
      <c r="L24" s="18">
        <v>0.95</v>
      </c>
      <c r="M24" s="18">
        <v>0.95</v>
      </c>
      <c r="N24" s="18">
        <v>0.95</v>
      </c>
      <c r="O24" s="18">
        <v>0.95</v>
      </c>
      <c r="P24" s="18">
        <v>0.95</v>
      </c>
      <c r="Q24" s="18">
        <v>0.95</v>
      </c>
      <c r="R24" s="18">
        <v>0.95</v>
      </c>
      <c r="S24" s="18">
        <v>0.95</v>
      </c>
      <c r="T24" s="18">
        <v>0.95</v>
      </c>
      <c r="U24" s="18">
        <v>0.95</v>
      </c>
      <c r="V24" s="18">
        <v>0.95</v>
      </c>
      <c r="W24" s="18">
        <v>0.95</v>
      </c>
      <c r="X24" s="7" t="s">
        <v>350</v>
      </c>
      <c r="Y24" s="7" t="s">
        <v>815</v>
      </c>
      <c r="Z24" s="53">
        <v>0</v>
      </c>
      <c r="AA24" s="16"/>
      <c r="AB24" s="16"/>
    </row>
    <row r="25" spans="1:28" ht="52.5" customHeight="1" x14ac:dyDescent="0.25">
      <c r="A25" s="257"/>
      <c r="B25" s="261"/>
      <c r="C25" s="261"/>
      <c r="D25" s="161"/>
      <c r="E25" s="7">
        <v>3</v>
      </c>
      <c r="F25" s="15" t="s">
        <v>386</v>
      </c>
      <c r="G25" s="7" t="s">
        <v>778</v>
      </c>
      <c r="H25" s="7" t="s">
        <v>805</v>
      </c>
      <c r="I25" s="7" t="s">
        <v>796</v>
      </c>
      <c r="J25" s="7">
        <v>0</v>
      </c>
      <c r="K25" s="111">
        <v>1</v>
      </c>
      <c r="L25" s="18">
        <v>1</v>
      </c>
      <c r="M25" s="18">
        <v>1</v>
      </c>
      <c r="N25" s="18">
        <v>1</v>
      </c>
      <c r="O25" s="18">
        <v>1</v>
      </c>
      <c r="P25" s="18">
        <v>1</v>
      </c>
      <c r="Q25" s="18">
        <v>1</v>
      </c>
      <c r="R25" s="18">
        <v>1</v>
      </c>
      <c r="S25" s="18">
        <v>1</v>
      </c>
      <c r="T25" s="18">
        <v>1</v>
      </c>
      <c r="U25" s="18">
        <v>1</v>
      </c>
      <c r="V25" s="18">
        <v>1</v>
      </c>
      <c r="W25" s="18">
        <v>1</v>
      </c>
      <c r="X25" s="7" t="s">
        <v>350</v>
      </c>
      <c r="Y25" s="7" t="s">
        <v>815</v>
      </c>
      <c r="Z25" s="53">
        <v>0</v>
      </c>
      <c r="AA25" s="16"/>
      <c r="AB25" s="16"/>
    </row>
    <row r="26" spans="1:28" ht="56.25" x14ac:dyDescent="0.25">
      <c r="A26" s="257"/>
      <c r="B26" s="261"/>
      <c r="C26" s="261"/>
      <c r="D26" s="161"/>
      <c r="E26" s="7">
        <v>4</v>
      </c>
      <c r="F26" s="15" t="s">
        <v>387</v>
      </c>
      <c r="G26" s="7" t="s">
        <v>779</v>
      </c>
      <c r="H26" s="7" t="s">
        <v>802</v>
      </c>
      <c r="I26" s="7" t="s">
        <v>797</v>
      </c>
      <c r="J26" s="7">
        <v>0</v>
      </c>
      <c r="K26" s="111">
        <v>0.95</v>
      </c>
      <c r="L26" s="18">
        <v>0.95</v>
      </c>
      <c r="M26" s="18">
        <v>0.95</v>
      </c>
      <c r="N26" s="18">
        <v>0.95</v>
      </c>
      <c r="O26" s="18">
        <v>0.95</v>
      </c>
      <c r="P26" s="18">
        <v>0.95</v>
      </c>
      <c r="Q26" s="18">
        <v>0.95</v>
      </c>
      <c r="R26" s="18">
        <v>0.95</v>
      </c>
      <c r="S26" s="18">
        <v>0.95</v>
      </c>
      <c r="T26" s="18">
        <v>0.95</v>
      </c>
      <c r="U26" s="18">
        <v>0.95</v>
      </c>
      <c r="V26" s="18">
        <v>0.95</v>
      </c>
      <c r="W26" s="18">
        <v>0.95</v>
      </c>
      <c r="X26" s="7" t="s">
        <v>350</v>
      </c>
      <c r="Y26" s="7" t="s">
        <v>815</v>
      </c>
      <c r="Z26" s="53">
        <v>0</v>
      </c>
      <c r="AA26" s="16"/>
      <c r="AB26" s="16"/>
    </row>
    <row r="27" spans="1:28" ht="56.25" x14ac:dyDescent="0.25">
      <c r="A27" s="257"/>
      <c r="B27" s="261"/>
      <c r="C27" s="261"/>
      <c r="D27" s="161"/>
      <c r="E27" s="7">
        <v>5</v>
      </c>
      <c r="F27" s="15" t="s">
        <v>388</v>
      </c>
      <c r="G27" s="7" t="s">
        <v>780</v>
      </c>
      <c r="H27" s="12" t="s">
        <v>798</v>
      </c>
      <c r="I27" s="7" t="s">
        <v>799</v>
      </c>
      <c r="J27" s="7">
        <v>0</v>
      </c>
      <c r="K27" s="111">
        <v>1</v>
      </c>
      <c r="L27" s="18">
        <v>1</v>
      </c>
      <c r="M27" s="18">
        <v>1</v>
      </c>
      <c r="N27" s="18">
        <v>1</v>
      </c>
      <c r="O27" s="18">
        <v>1</v>
      </c>
      <c r="P27" s="18">
        <v>1</v>
      </c>
      <c r="Q27" s="18">
        <v>1</v>
      </c>
      <c r="R27" s="18">
        <v>1</v>
      </c>
      <c r="S27" s="18">
        <v>1</v>
      </c>
      <c r="T27" s="18">
        <v>1</v>
      </c>
      <c r="U27" s="18">
        <v>1</v>
      </c>
      <c r="V27" s="18">
        <v>1</v>
      </c>
      <c r="W27" s="18">
        <v>1</v>
      </c>
      <c r="X27" s="7" t="s">
        <v>350</v>
      </c>
      <c r="Y27" s="7" t="s">
        <v>815</v>
      </c>
      <c r="Z27" s="53">
        <v>0</v>
      </c>
      <c r="AA27" s="16"/>
      <c r="AB27" s="16"/>
    </row>
    <row r="28" spans="1:28" ht="56.25" x14ac:dyDescent="0.25">
      <c r="A28" s="257"/>
      <c r="B28" s="261"/>
      <c r="C28" s="261"/>
      <c r="D28" s="161"/>
      <c r="E28" s="7">
        <v>6</v>
      </c>
      <c r="F28" s="15" t="s">
        <v>389</v>
      </c>
      <c r="G28" s="7" t="s">
        <v>781</v>
      </c>
      <c r="H28" s="7" t="s">
        <v>800</v>
      </c>
      <c r="I28" s="7" t="s">
        <v>801</v>
      </c>
      <c r="J28" s="7">
        <v>0</v>
      </c>
      <c r="K28" s="111">
        <v>1</v>
      </c>
      <c r="L28" s="18">
        <v>1</v>
      </c>
      <c r="M28" s="18">
        <v>1</v>
      </c>
      <c r="N28" s="18">
        <v>1</v>
      </c>
      <c r="O28" s="18">
        <v>1</v>
      </c>
      <c r="P28" s="18">
        <v>1</v>
      </c>
      <c r="Q28" s="18">
        <v>1</v>
      </c>
      <c r="R28" s="18">
        <v>1</v>
      </c>
      <c r="S28" s="18">
        <v>1</v>
      </c>
      <c r="T28" s="18">
        <v>1</v>
      </c>
      <c r="U28" s="18">
        <v>1</v>
      </c>
      <c r="V28" s="18">
        <v>1</v>
      </c>
      <c r="W28" s="18">
        <v>1</v>
      </c>
      <c r="X28" s="7" t="s">
        <v>350</v>
      </c>
      <c r="Y28" s="7" t="s">
        <v>815</v>
      </c>
      <c r="Z28" s="53">
        <v>500000</v>
      </c>
      <c r="AA28" s="16"/>
      <c r="AB28" s="16"/>
    </row>
    <row r="29" spans="1:28" ht="71.25" customHeight="1" x14ac:dyDescent="0.25">
      <c r="A29" s="257"/>
      <c r="B29" s="261"/>
      <c r="C29" s="261"/>
      <c r="D29" s="161"/>
      <c r="E29" s="7">
        <v>7</v>
      </c>
      <c r="F29" s="15" t="s">
        <v>390</v>
      </c>
      <c r="G29" s="7" t="s">
        <v>782</v>
      </c>
      <c r="H29" s="7" t="s">
        <v>379</v>
      </c>
      <c r="I29" s="7" t="s">
        <v>391</v>
      </c>
      <c r="J29" s="7">
        <v>0</v>
      </c>
      <c r="K29" s="111">
        <v>0.95</v>
      </c>
      <c r="L29" s="18">
        <v>0.95</v>
      </c>
      <c r="M29" s="18">
        <v>0.95</v>
      </c>
      <c r="N29" s="18">
        <v>0.95</v>
      </c>
      <c r="O29" s="18">
        <v>0.95</v>
      </c>
      <c r="P29" s="18">
        <v>0.95</v>
      </c>
      <c r="Q29" s="18">
        <v>0.95</v>
      </c>
      <c r="R29" s="18">
        <v>0.95</v>
      </c>
      <c r="S29" s="18">
        <v>0.95</v>
      </c>
      <c r="T29" s="18">
        <v>0.95</v>
      </c>
      <c r="U29" s="18">
        <v>0.95</v>
      </c>
      <c r="V29" s="18">
        <v>0.95</v>
      </c>
      <c r="W29" s="18">
        <v>0.95</v>
      </c>
      <c r="X29" s="7" t="s">
        <v>350</v>
      </c>
      <c r="Y29" s="7" t="s">
        <v>815</v>
      </c>
      <c r="Z29" s="53">
        <v>0</v>
      </c>
      <c r="AA29" s="16"/>
      <c r="AB29" s="16"/>
    </row>
    <row r="30" spans="1:28" ht="56.25" x14ac:dyDescent="0.25">
      <c r="A30" s="257"/>
      <c r="B30" s="261"/>
      <c r="C30" s="261"/>
      <c r="D30" s="161"/>
      <c r="E30" s="7">
        <v>8</v>
      </c>
      <c r="F30" s="15" t="s">
        <v>392</v>
      </c>
      <c r="G30" s="7" t="s">
        <v>783</v>
      </c>
      <c r="H30" s="7" t="s">
        <v>377</v>
      </c>
      <c r="I30" s="7" t="s">
        <v>393</v>
      </c>
      <c r="J30" s="7">
        <v>0</v>
      </c>
      <c r="K30" s="110">
        <v>10</v>
      </c>
      <c r="L30" s="110"/>
      <c r="M30" s="110"/>
      <c r="N30" s="23">
        <v>3</v>
      </c>
      <c r="O30" s="110"/>
      <c r="P30" s="110"/>
      <c r="Q30" s="23">
        <v>3</v>
      </c>
      <c r="R30" s="110"/>
      <c r="S30" s="110"/>
      <c r="T30" s="23">
        <v>2</v>
      </c>
      <c r="U30" s="110"/>
      <c r="V30" s="110"/>
      <c r="W30" s="23">
        <v>2</v>
      </c>
      <c r="X30" s="7" t="s">
        <v>350</v>
      </c>
      <c r="Y30" s="7" t="s">
        <v>815</v>
      </c>
      <c r="Z30" s="53">
        <v>0</v>
      </c>
      <c r="AA30" s="16"/>
      <c r="AB30" s="16"/>
    </row>
    <row r="31" spans="1:28" ht="75" x14ac:dyDescent="0.25">
      <c r="A31" s="257"/>
      <c r="B31" s="261"/>
      <c r="C31" s="261"/>
      <c r="D31" s="161" t="s">
        <v>817</v>
      </c>
      <c r="E31" s="7">
        <v>1</v>
      </c>
      <c r="F31" s="15" t="s">
        <v>394</v>
      </c>
      <c r="G31" s="7" t="s">
        <v>784</v>
      </c>
      <c r="H31" s="7" t="s">
        <v>810</v>
      </c>
      <c r="I31" s="7" t="s">
        <v>809</v>
      </c>
      <c r="J31" s="7">
        <v>0</v>
      </c>
      <c r="K31" s="111">
        <v>1</v>
      </c>
      <c r="L31" s="18">
        <v>1</v>
      </c>
      <c r="M31" s="18">
        <v>1</v>
      </c>
      <c r="N31" s="18">
        <v>1</v>
      </c>
      <c r="O31" s="18">
        <v>1</v>
      </c>
      <c r="P31" s="18">
        <v>1</v>
      </c>
      <c r="Q31" s="18">
        <v>1</v>
      </c>
      <c r="R31" s="18">
        <v>1</v>
      </c>
      <c r="S31" s="18">
        <v>1</v>
      </c>
      <c r="T31" s="18">
        <v>1</v>
      </c>
      <c r="U31" s="18">
        <v>1</v>
      </c>
      <c r="V31" s="18">
        <v>1</v>
      </c>
      <c r="W31" s="18">
        <v>1</v>
      </c>
      <c r="X31" s="7" t="s">
        <v>350</v>
      </c>
      <c r="Y31" s="7" t="s">
        <v>816</v>
      </c>
      <c r="Z31" s="53">
        <v>500000</v>
      </c>
      <c r="AA31" s="16"/>
      <c r="AB31" s="16"/>
    </row>
    <row r="32" spans="1:28" ht="75" x14ac:dyDescent="0.25">
      <c r="A32" s="257"/>
      <c r="B32" s="261"/>
      <c r="C32" s="261"/>
      <c r="D32" s="161"/>
      <c r="E32" s="7">
        <v>2</v>
      </c>
      <c r="F32" s="15" t="s">
        <v>395</v>
      </c>
      <c r="G32" s="7" t="s">
        <v>396</v>
      </c>
      <c r="H32" s="7" t="s">
        <v>806</v>
      </c>
      <c r="I32" s="7" t="s">
        <v>371</v>
      </c>
      <c r="J32" s="7">
        <v>0</v>
      </c>
      <c r="K32" s="111">
        <v>0.9</v>
      </c>
      <c r="L32" s="18">
        <v>0.9</v>
      </c>
      <c r="M32" s="18">
        <v>0.9</v>
      </c>
      <c r="N32" s="18">
        <v>0.9</v>
      </c>
      <c r="O32" s="18">
        <v>0.9</v>
      </c>
      <c r="P32" s="18">
        <v>0.9</v>
      </c>
      <c r="Q32" s="18">
        <v>0.9</v>
      </c>
      <c r="R32" s="18">
        <v>0.9</v>
      </c>
      <c r="S32" s="18">
        <v>0.9</v>
      </c>
      <c r="T32" s="18">
        <v>0.9</v>
      </c>
      <c r="U32" s="18">
        <v>0.9</v>
      </c>
      <c r="V32" s="18">
        <v>0.9</v>
      </c>
      <c r="W32" s="18">
        <v>0.9</v>
      </c>
      <c r="X32" s="7" t="s">
        <v>350</v>
      </c>
      <c r="Y32" s="7" t="s">
        <v>816</v>
      </c>
      <c r="Z32" s="53">
        <v>0</v>
      </c>
      <c r="AA32" s="16"/>
      <c r="AB32" s="16"/>
    </row>
    <row r="33" spans="1:28" ht="75" x14ac:dyDescent="0.25">
      <c r="A33" s="257"/>
      <c r="B33" s="261"/>
      <c r="C33" s="261"/>
      <c r="D33" s="161"/>
      <c r="E33" s="7">
        <v>3</v>
      </c>
      <c r="F33" s="15" t="s">
        <v>397</v>
      </c>
      <c r="G33" s="7" t="s">
        <v>785</v>
      </c>
      <c r="H33" s="7" t="s">
        <v>811</v>
      </c>
      <c r="I33" s="7" t="s">
        <v>812</v>
      </c>
      <c r="J33" s="7">
        <v>0</v>
      </c>
      <c r="K33" s="111">
        <v>0.95</v>
      </c>
      <c r="L33" s="18">
        <v>0.95</v>
      </c>
      <c r="M33" s="18">
        <v>0.95</v>
      </c>
      <c r="N33" s="18">
        <v>0.95</v>
      </c>
      <c r="O33" s="18">
        <v>0.95</v>
      </c>
      <c r="P33" s="18">
        <v>0.95</v>
      </c>
      <c r="Q33" s="18">
        <v>0.95</v>
      </c>
      <c r="R33" s="18">
        <v>0.95</v>
      </c>
      <c r="S33" s="18">
        <v>0.95</v>
      </c>
      <c r="T33" s="18">
        <v>0.95</v>
      </c>
      <c r="U33" s="18">
        <v>0.95</v>
      </c>
      <c r="V33" s="18">
        <v>0.95</v>
      </c>
      <c r="W33" s="18">
        <v>0.95</v>
      </c>
      <c r="X33" s="7" t="s">
        <v>350</v>
      </c>
      <c r="Y33" s="7" t="s">
        <v>816</v>
      </c>
      <c r="Z33" s="53">
        <v>0</v>
      </c>
      <c r="AA33" s="16"/>
      <c r="AB33" s="16"/>
    </row>
    <row r="35" spans="1:28" ht="18.75" customHeight="1" x14ac:dyDescent="0.25">
      <c r="F35" s="124" t="s">
        <v>202</v>
      </c>
      <c r="G35" s="12" t="s">
        <v>203</v>
      </c>
      <c r="H35" s="7">
        <v>4</v>
      </c>
      <c r="Z35" s="53">
        <f>SUM(Z8:Z33)</f>
        <v>4800000</v>
      </c>
    </row>
    <row r="36" spans="1:28" ht="18.75" customHeight="1" x14ac:dyDescent="0.25">
      <c r="F36" s="125"/>
      <c r="G36" s="12" t="s">
        <v>204</v>
      </c>
      <c r="H36" s="7">
        <v>26</v>
      </c>
    </row>
    <row r="37" spans="1:28" ht="18.75" customHeight="1" x14ac:dyDescent="0.25">
      <c r="F37" s="126"/>
      <c r="G37" s="12" t="s">
        <v>205</v>
      </c>
      <c r="H37" s="7">
        <v>26</v>
      </c>
    </row>
  </sheetData>
  <mergeCells count="34">
    <mergeCell ref="D23:D30"/>
    <mergeCell ref="D31:D33"/>
    <mergeCell ref="A8:A33"/>
    <mergeCell ref="D8:D15"/>
    <mergeCell ref="D16:D22"/>
    <mergeCell ref="AB6:AB7"/>
    <mergeCell ref="A1:B3"/>
    <mergeCell ref="C1:AB1"/>
    <mergeCell ref="C2:AB2"/>
    <mergeCell ref="C3:AB3"/>
    <mergeCell ref="A4:B4"/>
    <mergeCell ref="C4:AB4"/>
    <mergeCell ref="A6:A7"/>
    <mergeCell ref="B6:B7"/>
    <mergeCell ref="G6:G7"/>
    <mergeCell ref="X6:X7"/>
    <mergeCell ref="H6:H7"/>
    <mergeCell ref="I6:I7"/>
    <mergeCell ref="B8:B33"/>
    <mergeCell ref="C8:C33"/>
    <mergeCell ref="A5:B5"/>
    <mergeCell ref="C5:AB5"/>
    <mergeCell ref="C6:C7"/>
    <mergeCell ref="D6:D7"/>
    <mergeCell ref="E6:F7"/>
    <mergeCell ref="J6:J7"/>
    <mergeCell ref="K6:K7"/>
    <mergeCell ref="L6:N6"/>
    <mergeCell ref="O6:Q6"/>
    <mergeCell ref="R6:T6"/>
    <mergeCell ref="U6:W6"/>
    <mergeCell ref="Y6:Y7"/>
    <mergeCell ref="Z6:Z7"/>
    <mergeCell ref="AA6:AA7"/>
  </mergeCells>
  <phoneticPr fontId="3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C8B3A-5D7E-4495-8F55-3D0AFCFE7C16}">
  <dimension ref="A1:AB39"/>
  <sheetViews>
    <sheetView tabSelected="1" topLeftCell="C1" workbookViewId="0">
      <selection activeCell="F35" sqref="F35"/>
    </sheetView>
  </sheetViews>
  <sheetFormatPr baseColWidth="10" defaultColWidth="30.140625" defaultRowHeight="15.75" x14ac:dyDescent="0.25"/>
  <cols>
    <col min="1" max="1" width="19.5703125" style="25" customWidth="1"/>
    <col min="2" max="2" width="24.7109375" style="25" customWidth="1"/>
    <col min="3" max="3" width="24" style="25" customWidth="1"/>
    <col min="4" max="4" width="26.85546875" style="25" customWidth="1"/>
    <col min="5" max="5" width="2.5703125" style="25" bestFit="1" customWidth="1"/>
    <col min="6" max="6" width="34.7109375" style="25" customWidth="1"/>
    <col min="7" max="7" width="15" style="25" customWidth="1"/>
    <col min="8" max="8" width="24.5703125" style="25" bestFit="1" customWidth="1"/>
    <col min="9" max="9" width="19.7109375" style="25" customWidth="1"/>
    <col min="10" max="10" width="12.42578125" style="25" customWidth="1"/>
    <col min="11" max="11" width="13.7109375" style="25" customWidth="1"/>
    <col min="12" max="12" width="6" style="25" customWidth="1"/>
    <col min="13" max="13" width="5.7109375" style="25" customWidth="1"/>
    <col min="14" max="14" width="6.5703125" style="25" customWidth="1"/>
    <col min="15" max="15" width="5.85546875" style="25" customWidth="1"/>
    <col min="16" max="16" width="7" style="25" customWidth="1"/>
    <col min="17" max="17" width="6.28515625" style="25" customWidth="1"/>
    <col min="18" max="18" width="5.5703125" style="25" customWidth="1"/>
    <col min="19" max="19" width="6.140625" style="25" customWidth="1"/>
    <col min="20" max="20" width="6.28515625" style="25" customWidth="1"/>
    <col min="21" max="21" width="5.85546875" style="25" customWidth="1"/>
    <col min="22" max="22" width="6.28515625" style="25" customWidth="1"/>
    <col min="23" max="23" width="5.85546875" style="25" customWidth="1"/>
    <col min="24" max="24" width="26.28515625" style="25" customWidth="1"/>
    <col min="25" max="25" width="30.140625" style="25"/>
    <col min="26" max="26" width="23.28515625" style="25" bestFit="1" customWidth="1"/>
    <col min="27" max="28" width="0" style="25" hidden="1" customWidth="1"/>
    <col min="29" max="16384" width="30.140625" style="25"/>
  </cols>
  <sheetData>
    <row r="1" spans="1:28" customFormat="1" ht="33" customHeight="1" x14ac:dyDescent="0.25">
      <c r="A1" s="276" t="e" vm="1">
        <v>#VALUE!</v>
      </c>
      <c r="B1" s="276"/>
      <c r="C1" s="314" t="s">
        <v>2</v>
      </c>
      <c r="D1" s="315"/>
      <c r="E1" s="315"/>
      <c r="F1" s="315"/>
      <c r="G1" s="315"/>
      <c r="H1" s="315"/>
      <c r="I1" s="315"/>
      <c r="J1" s="315"/>
      <c r="K1" s="315"/>
      <c r="L1" s="315"/>
      <c r="M1" s="315"/>
      <c r="N1" s="315"/>
      <c r="O1" s="315"/>
      <c r="P1" s="315"/>
      <c r="Q1" s="315"/>
      <c r="R1" s="315"/>
      <c r="S1" s="315"/>
      <c r="T1" s="315"/>
      <c r="U1" s="315"/>
      <c r="V1" s="315"/>
      <c r="W1" s="315"/>
      <c r="X1" s="315"/>
      <c r="Y1" s="315"/>
      <c r="Z1" s="315"/>
      <c r="AA1" s="315"/>
      <c r="AB1" s="316"/>
    </row>
    <row r="2" spans="1:28" customFormat="1" ht="25.5" x14ac:dyDescent="0.25">
      <c r="A2" s="276"/>
      <c r="B2" s="276"/>
      <c r="C2" s="317" t="s">
        <v>0</v>
      </c>
      <c r="D2" s="318"/>
      <c r="E2" s="318"/>
      <c r="F2" s="318"/>
      <c r="G2" s="318"/>
      <c r="H2" s="318"/>
      <c r="I2" s="318"/>
      <c r="J2" s="318"/>
      <c r="K2" s="318"/>
      <c r="L2" s="318"/>
      <c r="M2" s="318"/>
      <c r="N2" s="318"/>
      <c r="O2" s="318"/>
      <c r="P2" s="318"/>
      <c r="Q2" s="318"/>
      <c r="R2" s="318"/>
      <c r="S2" s="318"/>
      <c r="T2" s="318"/>
      <c r="U2" s="318"/>
      <c r="V2" s="318"/>
      <c r="W2" s="318"/>
      <c r="X2" s="318"/>
      <c r="Y2" s="318"/>
      <c r="Z2" s="318"/>
      <c r="AA2" s="318"/>
      <c r="AB2" s="319"/>
    </row>
    <row r="3" spans="1:28" customFormat="1" ht="25.5" x14ac:dyDescent="0.25">
      <c r="A3" s="276"/>
      <c r="B3" s="276"/>
      <c r="C3" s="317" t="s">
        <v>3</v>
      </c>
      <c r="D3" s="318"/>
      <c r="E3" s="318"/>
      <c r="F3" s="318"/>
      <c r="G3" s="318"/>
      <c r="H3" s="318"/>
      <c r="I3" s="318"/>
      <c r="J3" s="318"/>
      <c r="K3" s="318"/>
      <c r="L3" s="318"/>
      <c r="M3" s="318"/>
      <c r="N3" s="318"/>
      <c r="O3" s="318"/>
      <c r="P3" s="318"/>
      <c r="Q3" s="318"/>
      <c r="R3" s="318"/>
      <c r="S3" s="318"/>
      <c r="T3" s="318"/>
      <c r="U3" s="318"/>
      <c r="V3" s="318"/>
      <c r="W3" s="318"/>
      <c r="X3" s="318"/>
      <c r="Y3" s="318"/>
      <c r="Z3" s="318"/>
      <c r="AA3" s="318"/>
      <c r="AB3" s="319"/>
    </row>
    <row r="4" spans="1:28" customFormat="1" ht="25.5" customHeight="1" x14ac:dyDescent="0.25">
      <c r="A4" s="233" t="s">
        <v>206</v>
      </c>
      <c r="B4" s="234"/>
      <c r="C4" s="317" t="s">
        <v>207</v>
      </c>
      <c r="D4" s="318"/>
      <c r="E4" s="318"/>
      <c r="F4" s="318"/>
      <c r="G4" s="318"/>
      <c r="H4" s="318"/>
      <c r="I4" s="318"/>
      <c r="J4" s="318"/>
      <c r="K4" s="318"/>
      <c r="L4" s="318"/>
      <c r="M4" s="318"/>
      <c r="N4" s="318"/>
      <c r="O4" s="318"/>
      <c r="P4" s="318"/>
      <c r="Q4" s="318"/>
      <c r="R4" s="318"/>
      <c r="S4" s="318"/>
      <c r="T4" s="318"/>
      <c r="U4" s="318"/>
      <c r="V4" s="318"/>
      <c r="W4" s="318"/>
      <c r="X4" s="318"/>
      <c r="Y4" s="318"/>
      <c r="Z4" s="318"/>
      <c r="AA4" s="318"/>
      <c r="AB4" s="319"/>
    </row>
    <row r="5" spans="1:28" customFormat="1" ht="25.5" customHeight="1" x14ac:dyDescent="0.25">
      <c r="A5" s="233" t="s">
        <v>5</v>
      </c>
      <c r="B5" s="234"/>
      <c r="C5" s="317" t="s">
        <v>6</v>
      </c>
      <c r="D5" s="318"/>
      <c r="E5" s="318"/>
      <c r="F5" s="318"/>
      <c r="G5" s="318"/>
      <c r="H5" s="318"/>
      <c r="I5" s="318"/>
      <c r="J5" s="318"/>
      <c r="K5" s="318"/>
      <c r="L5" s="318"/>
      <c r="M5" s="318"/>
      <c r="N5" s="318"/>
      <c r="O5" s="318"/>
      <c r="P5" s="318"/>
      <c r="Q5" s="318"/>
      <c r="R5" s="318"/>
      <c r="S5" s="318"/>
      <c r="T5" s="318"/>
      <c r="U5" s="318"/>
      <c r="V5" s="318"/>
      <c r="W5" s="318"/>
      <c r="X5" s="318"/>
      <c r="Y5" s="318"/>
      <c r="Z5" s="318"/>
      <c r="AA5" s="318"/>
      <c r="AB5" s="319"/>
    </row>
    <row r="6" spans="1:28" customFormat="1" ht="22.5" customHeight="1" x14ac:dyDescent="0.25">
      <c r="A6" s="239" t="s">
        <v>7</v>
      </c>
      <c r="B6" s="239" t="s">
        <v>208</v>
      </c>
      <c r="C6" s="224" t="s">
        <v>9</v>
      </c>
      <c r="D6" s="239" t="s">
        <v>10</v>
      </c>
      <c r="E6" s="238" t="s">
        <v>11</v>
      </c>
      <c r="F6" s="239"/>
      <c r="G6" s="236" t="s">
        <v>12</v>
      </c>
      <c r="H6" s="236" t="s">
        <v>13</v>
      </c>
      <c r="I6" s="224" t="s">
        <v>14</v>
      </c>
      <c r="J6" s="224" t="s">
        <v>15</v>
      </c>
      <c r="K6" s="224" t="s">
        <v>16</v>
      </c>
      <c r="L6" s="224" t="s">
        <v>17</v>
      </c>
      <c r="M6" s="224"/>
      <c r="N6" s="224"/>
      <c r="O6" s="224" t="s">
        <v>18</v>
      </c>
      <c r="P6" s="224"/>
      <c r="Q6" s="224"/>
      <c r="R6" s="224" t="s">
        <v>19</v>
      </c>
      <c r="S6" s="224"/>
      <c r="T6" s="224"/>
      <c r="U6" s="224" t="s">
        <v>20</v>
      </c>
      <c r="V6" s="224"/>
      <c r="W6" s="224"/>
      <c r="X6" s="224" t="s">
        <v>21</v>
      </c>
      <c r="Y6" s="224" t="s">
        <v>22</v>
      </c>
      <c r="Z6" s="546" t="s">
        <v>23</v>
      </c>
      <c r="AA6" s="224" t="s">
        <v>209</v>
      </c>
      <c r="AB6" s="236" t="s">
        <v>210</v>
      </c>
    </row>
    <row r="7" spans="1:28" customFormat="1" ht="19.5" customHeight="1" x14ac:dyDescent="0.25">
      <c r="A7" s="241">
        <v>1</v>
      </c>
      <c r="B7" s="241">
        <v>2</v>
      </c>
      <c r="C7" s="224">
        <v>3</v>
      </c>
      <c r="D7" s="241"/>
      <c r="E7" s="240"/>
      <c r="F7" s="241"/>
      <c r="G7" s="237"/>
      <c r="H7" s="237"/>
      <c r="I7" s="224"/>
      <c r="J7" s="224"/>
      <c r="K7" s="224"/>
      <c r="L7" s="3" t="s">
        <v>24</v>
      </c>
      <c r="M7" s="3" t="s">
        <v>25</v>
      </c>
      <c r="N7" s="3" t="s">
        <v>26</v>
      </c>
      <c r="O7" s="3" t="s">
        <v>27</v>
      </c>
      <c r="P7" s="3" t="s">
        <v>28</v>
      </c>
      <c r="Q7" s="3" t="s">
        <v>29</v>
      </c>
      <c r="R7" s="3" t="s">
        <v>30</v>
      </c>
      <c r="S7" s="3" t="s">
        <v>31</v>
      </c>
      <c r="T7" s="3" t="s">
        <v>32</v>
      </c>
      <c r="U7" s="3" t="s">
        <v>33</v>
      </c>
      <c r="V7" s="3" t="s">
        <v>34</v>
      </c>
      <c r="W7" s="3" t="s">
        <v>35</v>
      </c>
      <c r="X7" s="224"/>
      <c r="Y7" s="224"/>
      <c r="Z7" s="546"/>
      <c r="AA7" s="224"/>
      <c r="AB7" s="237"/>
    </row>
    <row r="8" spans="1:28" ht="72" customHeight="1" x14ac:dyDescent="0.25">
      <c r="A8" s="197" t="s">
        <v>211</v>
      </c>
      <c r="B8" s="161" t="s">
        <v>212</v>
      </c>
      <c r="C8" s="140" t="s">
        <v>213</v>
      </c>
      <c r="D8" s="140" t="s">
        <v>902</v>
      </c>
      <c r="E8" s="12">
        <v>1</v>
      </c>
      <c r="F8" s="12" t="s">
        <v>214</v>
      </c>
      <c r="G8" s="140" t="s">
        <v>215</v>
      </c>
      <c r="H8" s="140" t="s">
        <v>1056</v>
      </c>
      <c r="I8" s="140" t="s">
        <v>216</v>
      </c>
      <c r="J8" s="293">
        <v>0</v>
      </c>
      <c r="K8" s="312">
        <v>7500000</v>
      </c>
      <c r="L8" s="296">
        <v>700000</v>
      </c>
      <c r="M8" s="297"/>
      <c r="N8" s="298"/>
      <c r="O8" s="296">
        <v>2000000</v>
      </c>
      <c r="P8" s="297"/>
      <c r="Q8" s="298"/>
      <c r="R8" s="547">
        <v>2500000</v>
      </c>
      <c r="S8" s="547"/>
      <c r="T8" s="547"/>
      <c r="U8" s="547">
        <v>2300000</v>
      </c>
      <c r="V8" s="547"/>
      <c r="W8" s="547"/>
      <c r="X8" s="161" t="s">
        <v>217</v>
      </c>
      <c r="Y8" s="161" t="s">
        <v>218</v>
      </c>
      <c r="Z8" s="523">
        <v>3624512135</v>
      </c>
      <c r="AA8" s="24"/>
      <c r="AB8" s="24"/>
    </row>
    <row r="9" spans="1:28" ht="37.5" x14ac:dyDescent="0.25">
      <c r="A9" s="197"/>
      <c r="B9" s="161"/>
      <c r="C9" s="141"/>
      <c r="D9" s="141"/>
      <c r="E9" s="12">
        <v>2</v>
      </c>
      <c r="F9" s="12" t="s">
        <v>219</v>
      </c>
      <c r="G9" s="141"/>
      <c r="H9" s="141"/>
      <c r="I9" s="141"/>
      <c r="J9" s="311"/>
      <c r="K9" s="313"/>
      <c r="L9" s="299"/>
      <c r="M9" s="300"/>
      <c r="N9" s="301"/>
      <c r="O9" s="299"/>
      <c r="P9" s="300"/>
      <c r="Q9" s="301"/>
      <c r="R9" s="547"/>
      <c r="S9" s="547"/>
      <c r="T9" s="547"/>
      <c r="U9" s="547"/>
      <c r="V9" s="547"/>
      <c r="W9" s="547"/>
      <c r="X9" s="161"/>
      <c r="Y9" s="161"/>
      <c r="Z9" s="523"/>
      <c r="AA9" s="24"/>
      <c r="AB9" s="24"/>
    </row>
    <row r="10" spans="1:28" ht="93.75" x14ac:dyDescent="0.25">
      <c r="A10" s="197"/>
      <c r="B10" s="161"/>
      <c r="C10" s="141"/>
      <c r="D10" s="141"/>
      <c r="E10" s="12">
        <v>3</v>
      </c>
      <c r="F10" s="12" t="s">
        <v>220</v>
      </c>
      <c r="G10" s="141"/>
      <c r="H10" s="141"/>
      <c r="I10" s="141"/>
      <c r="J10" s="311"/>
      <c r="K10" s="313"/>
      <c r="L10" s="299"/>
      <c r="M10" s="300"/>
      <c r="N10" s="301"/>
      <c r="O10" s="299"/>
      <c r="P10" s="300"/>
      <c r="Q10" s="301"/>
      <c r="R10" s="547"/>
      <c r="S10" s="547"/>
      <c r="T10" s="547"/>
      <c r="U10" s="547"/>
      <c r="V10" s="547"/>
      <c r="W10" s="547"/>
      <c r="X10" s="161"/>
      <c r="Y10" s="161"/>
      <c r="Z10" s="523">
        <v>12000000</v>
      </c>
      <c r="AA10" s="24"/>
      <c r="AB10" s="24"/>
    </row>
    <row r="11" spans="1:28" ht="93.75" x14ac:dyDescent="0.25">
      <c r="A11" s="197"/>
      <c r="B11" s="161"/>
      <c r="C11" s="141"/>
      <c r="D11" s="141"/>
      <c r="E11" s="12">
        <v>4</v>
      </c>
      <c r="F11" s="26" t="s">
        <v>221</v>
      </c>
      <c r="G11" s="141"/>
      <c r="H11" s="141"/>
      <c r="I11" s="141"/>
      <c r="J11" s="311"/>
      <c r="K11" s="313"/>
      <c r="L11" s="299"/>
      <c r="M11" s="300"/>
      <c r="N11" s="301"/>
      <c r="O11" s="299"/>
      <c r="P11" s="300"/>
      <c r="Q11" s="301"/>
      <c r="R11" s="547"/>
      <c r="S11" s="547"/>
      <c r="T11" s="547"/>
      <c r="U11" s="547"/>
      <c r="V11" s="547"/>
      <c r="W11" s="547"/>
      <c r="X11" s="161"/>
      <c r="Y11" s="161"/>
      <c r="Z11" s="523"/>
      <c r="AA11" s="24"/>
      <c r="AB11" s="24"/>
    </row>
    <row r="12" spans="1:28" ht="75" customHeight="1" x14ac:dyDescent="0.25">
      <c r="A12" s="197"/>
      <c r="B12" s="161"/>
      <c r="C12" s="141"/>
      <c r="D12" s="12" t="s">
        <v>903</v>
      </c>
      <c r="E12" s="12">
        <v>1</v>
      </c>
      <c r="F12" s="12" t="s">
        <v>222</v>
      </c>
      <c r="G12" s="7" t="s">
        <v>223</v>
      </c>
      <c r="H12" s="7" t="s">
        <v>224</v>
      </c>
      <c r="I12" s="7" t="s">
        <v>216</v>
      </c>
      <c r="J12" s="27">
        <v>0</v>
      </c>
      <c r="K12" s="28">
        <v>105000</v>
      </c>
      <c r="L12" s="548">
        <v>15000</v>
      </c>
      <c r="M12" s="548"/>
      <c r="N12" s="548"/>
      <c r="O12" s="548">
        <v>35000</v>
      </c>
      <c r="P12" s="548"/>
      <c r="Q12" s="548"/>
      <c r="R12" s="548">
        <v>20000</v>
      </c>
      <c r="S12" s="548"/>
      <c r="T12" s="548"/>
      <c r="U12" s="548">
        <v>35000</v>
      </c>
      <c r="V12" s="548"/>
      <c r="W12" s="548"/>
      <c r="X12" s="161" t="s">
        <v>225</v>
      </c>
      <c r="Y12" s="161" t="s">
        <v>218</v>
      </c>
      <c r="Z12" s="29">
        <v>500000000</v>
      </c>
      <c r="AA12" s="24"/>
      <c r="AB12" s="24"/>
    </row>
    <row r="13" spans="1:28" ht="93.75" x14ac:dyDescent="0.25">
      <c r="A13" s="197"/>
      <c r="B13" s="161"/>
      <c r="C13" s="141"/>
      <c r="D13" s="12" t="s">
        <v>904</v>
      </c>
      <c r="E13" s="12">
        <v>1</v>
      </c>
      <c r="F13" s="12" t="s">
        <v>226</v>
      </c>
      <c r="G13" s="7" t="s">
        <v>227</v>
      </c>
      <c r="H13" s="7" t="s">
        <v>228</v>
      </c>
      <c r="I13" s="7" t="s">
        <v>216</v>
      </c>
      <c r="J13" s="27">
        <v>0</v>
      </c>
      <c r="K13" s="28">
        <v>2500</v>
      </c>
      <c r="L13" s="548">
        <v>300</v>
      </c>
      <c r="M13" s="548"/>
      <c r="N13" s="548"/>
      <c r="O13" s="548">
        <v>1000</v>
      </c>
      <c r="P13" s="548"/>
      <c r="Q13" s="548"/>
      <c r="R13" s="548">
        <v>500</v>
      </c>
      <c r="S13" s="548"/>
      <c r="T13" s="548"/>
      <c r="U13" s="548">
        <v>700</v>
      </c>
      <c r="V13" s="548"/>
      <c r="W13" s="548"/>
      <c r="X13" s="161"/>
      <c r="Y13" s="161"/>
      <c r="Z13" s="29">
        <v>11897553</v>
      </c>
      <c r="AA13" s="24"/>
      <c r="AB13" s="24"/>
    </row>
    <row r="14" spans="1:28" ht="56.25" customHeight="1" x14ac:dyDescent="0.25">
      <c r="A14" s="197"/>
      <c r="B14" s="161"/>
      <c r="C14" s="141"/>
      <c r="D14" s="163" t="s">
        <v>905</v>
      </c>
      <c r="E14" s="7">
        <v>1</v>
      </c>
      <c r="F14" s="12" t="s">
        <v>229</v>
      </c>
      <c r="G14" s="140" t="s">
        <v>230</v>
      </c>
      <c r="H14" s="7" t="s">
        <v>231</v>
      </c>
      <c r="I14" s="7" t="s">
        <v>216</v>
      </c>
      <c r="J14" s="27">
        <v>0</v>
      </c>
      <c r="K14" s="28">
        <v>2000</v>
      </c>
      <c r="L14" s="548">
        <v>500</v>
      </c>
      <c r="M14" s="548"/>
      <c r="N14" s="548"/>
      <c r="O14" s="548">
        <v>500</v>
      </c>
      <c r="P14" s="548"/>
      <c r="Q14" s="548"/>
      <c r="R14" s="548">
        <v>500</v>
      </c>
      <c r="S14" s="548"/>
      <c r="T14" s="548"/>
      <c r="U14" s="548">
        <v>500</v>
      </c>
      <c r="V14" s="548"/>
      <c r="W14" s="548"/>
      <c r="X14" s="161"/>
      <c r="Y14" s="161"/>
      <c r="Z14" s="29">
        <v>15475000</v>
      </c>
      <c r="AA14" s="24"/>
      <c r="AB14" s="24"/>
    </row>
    <row r="15" spans="1:28" ht="75" x14ac:dyDescent="0.25">
      <c r="A15" s="197"/>
      <c r="B15" s="161"/>
      <c r="C15" s="141"/>
      <c r="D15" s="165"/>
      <c r="E15" s="7">
        <v>2</v>
      </c>
      <c r="F15" s="12" t="s">
        <v>232</v>
      </c>
      <c r="G15" s="142"/>
      <c r="H15" s="7" t="s">
        <v>231</v>
      </c>
      <c r="I15" s="7" t="s">
        <v>233</v>
      </c>
      <c r="J15" s="27">
        <v>0</v>
      </c>
      <c r="K15" s="13">
        <v>1</v>
      </c>
      <c r="L15" s="295"/>
      <c r="M15" s="295"/>
      <c r="N15" s="295"/>
      <c r="O15" s="295"/>
      <c r="P15" s="295"/>
      <c r="Q15" s="295"/>
      <c r="R15" s="295"/>
      <c r="S15" s="295"/>
      <c r="T15" s="295"/>
      <c r="U15" s="549">
        <v>1</v>
      </c>
      <c r="V15" s="549"/>
      <c r="W15" s="549"/>
      <c r="X15" s="161" t="s">
        <v>234</v>
      </c>
      <c r="Y15" s="161" t="s">
        <v>234</v>
      </c>
      <c r="Z15" s="29">
        <f>35900250</f>
        <v>35900250</v>
      </c>
      <c r="AA15" s="24"/>
      <c r="AB15" s="24"/>
    </row>
    <row r="16" spans="1:28" ht="75" x14ac:dyDescent="0.25">
      <c r="A16" s="197"/>
      <c r="B16" s="161"/>
      <c r="C16" s="141"/>
      <c r="D16" s="12" t="s">
        <v>906</v>
      </c>
      <c r="E16" s="12">
        <v>1</v>
      </c>
      <c r="F16" s="12" t="s">
        <v>235</v>
      </c>
      <c r="G16" s="7" t="s">
        <v>236</v>
      </c>
      <c r="H16" s="4" t="s">
        <v>237</v>
      </c>
      <c r="I16" s="4" t="s">
        <v>216</v>
      </c>
      <c r="J16" s="27">
        <v>0</v>
      </c>
      <c r="K16" s="13">
        <v>1</v>
      </c>
      <c r="L16" s="295"/>
      <c r="M16" s="295"/>
      <c r="N16" s="295"/>
      <c r="O16" s="295"/>
      <c r="P16" s="295"/>
      <c r="Q16" s="295"/>
      <c r="R16" s="295"/>
      <c r="S16" s="295"/>
      <c r="T16" s="295"/>
      <c r="U16" s="549">
        <v>1</v>
      </c>
      <c r="V16" s="549"/>
      <c r="W16" s="549"/>
      <c r="X16" s="161"/>
      <c r="Y16" s="161"/>
      <c r="Z16" s="29">
        <v>12000000</v>
      </c>
      <c r="AA16" s="24"/>
      <c r="AB16" s="24"/>
    </row>
    <row r="17" spans="1:28" ht="51.75" customHeight="1" x14ac:dyDescent="0.25">
      <c r="A17" s="197"/>
      <c r="B17" s="161"/>
      <c r="C17" s="141"/>
      <c r="D17" s="163" t="s">
        <v>907</v>
      </c>
      <c r="E17" s="12">
        <v>1</v>
      </c>
      <c r="F17" s="12" t="s">
        <v>238</v>
      </c>
      <c r="G17" s="140" t="s">
        <v>239</v>
      </c>
      <c r="H17" s="140" t="s">
        <v>240</v>
      </c>
      <c r="I17" s="140" t="s">
        <v>241</v>
      </c>
      <c r="J17" s="293">
        <v>0</v>
      </c>
      <c r="K17" s="293">
        <v>4</v>
      </c>
      <c r="L17" s="302">
        <v>1</v>
      </c>
      <c r="M17" s="303"/>
      <c r="N17" s="304"/>
      <c r="O17" s="302">
        <v>1</v>
      </c>
      <c r="P17" s="303"/>
      <c r="Q17" s="304"/>
      <c r="R17" s="550">
        <v>1</v>
      </c>
      <c r="S17" s="550"/>
      <c r="T17" s="550"/>
      <c r="U17" s="550">
        <v>1</v>
      </c>
      <c r="V17" s="550"/>
      <c r="W17" s="550"/>
      <c r="X17" s="551" t="s">
        <v>225</v>
      </c>
      <c r="Y17" s="552" t="s">
        <v>6</v>
      </c>
      <c r="Z17" s="523">
        <v>0</v>
      </c>
      <c r="AA17" s="24"/>
      <c r="AB17" s="24"/>
    </row>
    <row r="18" spans="1:28" ht="39.75" customHeight="1" x14ac:dyDescent="0.25">
      <c r="A18" s="197"/>
      <c r="B18" s="161"/>
      <c r="C18" s="142"/>
      <c r="D18" s="165"/>
      <c r="E18" s="12">
        <v>2</v>
      </c>
      <c r="F18" s="12" t="s">
        <v>242</v>
      </c>
      <c r="G18" s="142"/>
      <c r="H18" s="142"/>
      <c r="I18" s="142"/>
      <c r="J18" s="294"/>
      <c r="K18" s="294"/>
      <c r="L18" s="305"/>
      <c r="M18" s="306"/>
      <c r="N18" s="307"/>
      <c r="O18" s="305"/>
      <c r="P18" s="306"/>
      <c r="Q18" s="307"/>
      <c r="R18" s="550"/>
      <c r="S18" s="550"/>
      <c r="T18" s="550"/>
      <c r="U18" s="550"/>
      <c r="V18" s="550"/>
      <c r="W18" s="550"/>
      <c r="X18" s="551"/>
      <c r="Y18" s="552"/>
      <c r="Z18" s="523"/>
      <c r="AA18" s="24"/>
      <c r="AB18" s="24"/>
    </row>
    <row r="19" spans="1:28" ht="93.75" x14ac:dyDescent="0.25">
      <c r="A19" s="197"/>
      <c r="B19" s="161"/>
      <c r="C19" s="161" t="s">
        <v>243</v>
      </c>
      <c r="D19" s="12" t="s">
        <v>908</v>
      </c>
      <c r="E19" s="12">
        <v>1</v>
      </c>
      <c r="F19" s="12" t="s">
        <v>244</v>
      </c>
      <c r="G19" s="7" t="s">
        <v>245</v>
      </c>
      <c r="H19" s="7" t="s">
        <v>246</v>
      </c>
      <c r="I19" s="7" t="s">
        <v>247</v>
      </c>
      <c r="J19" s="27">
        <v>0</v>
      </c>
      <c r="K19" s="13">
        <v>1</v>
      </c>
      <c r="L19" s="290">
        <v>1</v>
      </c>
      <c r="M19" s="291"/>
      <c r="N19" s="292"/>
      <c r="O19" s="290">
        <v>1</v>
      </c>
      <c r="P19" s="291"/>
      <c r="Q19" s="292"/>
      <c r="R19" s="549">
        <v>1</v>
      </c>
      <c r="S19" s="549"/>
      <c r="T19" s="549"/>
      <c r="U19" s="549">
        <v>1</v>
      </c>
      <c r="V19" s="549"/>
      <c r="W19" s="549"/>
      <c r="X19" s="161" t="s">
        <v>248</v>
      </c>
      <c r="Y19" s="161" t="s">
        <v>249</v>
      </c>
      <c r="Z19" s="152">
        <v>0</v>
      </c>
      <c r="AA19" s="24"/>
      <c r="AB19" s="24"/>
    </row>
    <row r="20" spans="1:28" ht="93.75" x14ac:dyDescent="0.25">
      <c r="A20" s="197"/>
      <c r="B20" s="161"/>
      <c r="C20" s="161"/>
      <c r="D20" s="12" t="s">
        <v>909</v>
      </c>
      <c r="E20" s="12">
        <v>1</v>
      </c>
      <c r="F20" s="12" t="s">
        <v>250</v>
      </c>
      <c r="G20" s="7" t="s">
        <v>251</v>
      </c>
      <c r="H20" s="7" t="s">
        <v>252</v>
      </c>
      <c r="I20" s="7" t="s">
        <v>253</v>
      </c>
      <c r="J20" s="27">
        <v>0</v>
      </c>
      <c r="K20" s="13">
        <v>1</v>
      </c>
      <c r="L20" s="290">
        <v>1</v>
      </c>
      <c r="M20" s="291"/>
      <c r="N20" s="292"/>
      <c r="O20" s="290">
        <v>1</v>
      </c>
      <c r="P20" s="291"/>
      <c r="Q20" s="292"/>
      <c r="R20" s="549">
        <v>1</v>
      </c>
      <c r="S20" s="549"/>
      <c r="T20" s="549"/>
      <c r="U20" s="549">
        <v>1</v>
      </c>
      <c r="V20" s="549"/>
      <c r="W20" s="549"/>
      <c r="X20" s="161"/>
      <c r="Y20" s="161"/>
      <c r="Z20" s="154"/>
      <c r="AA20" s="24"/>
      <c r="AB20" s="24"/>
    </row>
    <row r="21" spans="1:28" ht="206.25" x14ac:dyDescent="0.25">
      <c r="A21" s="197"/>
      <c r="B21" s="161"/>
      <c r="C21" s="7" t="s">
        <v>254</v>
      </c>
      <c r="D21" s="12" t="s">
        <v>910</v>
      </c>
      <c r="E21" s="12">
        <v>1</v>
      </c>
      <c r="F21" s="12" t="s">
        <v>255</v>
      </c>
      <c r="G21" s="7" t="s">
        <v>256</v>
      </c>
      <c r="H21" s="7" t="s">
        <v>1057</v>
      </c>
      <c r="I21" s="7" t="s">
        <v>257</v>
      </c>
      <c r="J21" s="27">
        <v>0</v>
      </c>
      <c r="K21" s="13">
        <v>1</v>
      </c>
      <c r="L21" s="290">
        <v>1</v>
      </c>
      <c r="M21" s="291"/>
      <c r="N21" s="292"/>
      <c r="O21" s="290">
        <v>1</v>
      </c>
      <c r="P21" s="291"/>
      <c r="Q21" s="292"/>
      <c r="R21" s="549">
        <v>1</v>
      </c>
      <c r="S21" s="549"/>
      <c r="T21" s="549"/>
      <c r="U21" s="549">
        <v>1</v>
      </c>
      <c r="V21" s="549"/>
      <c r="W21" s="549"/>
      <c r="X21" s="161"/>
      <c r="Y21" s="161"/>
      <c r="Z21" s="53">
        <v>0</v>
      </c>
      <c r="AA21" s="24"/>
      <c r="AB21" s="24"/>
    </row>
    <row r="22" spans="1:28" ht="75" customHeight="1" x14ac:dyDescent="0.25">
      <c r="A22" s="197" t="s">
        <v>258</v>
      </c>
      <c r="B22" s="161" t="s">
        <v>37</v>
      </c>
      <c r="C22" s="161" t="s">
        <v>38</v>
      </c>
      <c r="D22" s="161" t="s">
        <v>911</v>
      </c>
      <c r="E22" s="12">
        <v>1</v>
      </c>
      <c r="F22" s="12" t="s">
        <v>259</v>
      </c>
      <c r="G22" s="161" t="s">
        <v>260</v>
      </c>
      <c r="H22" s="161" t="s">
        <v>261</v>
      </c>
      <c r="I22" s="161" t="s">
        <v>262</v>
      </c>
      <c r="J22" s="289">
        <v>0</v>
      </c>
      <c r="K22" s="288">
        <v>1</v>
      </c>
      <c r="L22" s="288"/>
      <c r="M22" s="288"/>
      <c r="N22" s="288"/>
      <c r="O22" s="288"/>
      <c r="P22" s="288"/>
      <c r="Q22" s="288"/>
      <c r="R22" s="288"/>
      <c r="S22" s="288"/>
      <c r="T22" s="288"/>
      <c r="U22" s="547">
        <v>1</v>
      </c>
      <c r="V22" s="547"/>
      <c r="W22" s="547"/>
      <c r="X22" s="288" t="s">
        <v>248</v>
      </c>
      <c r="Y22" s="288" t="s">
        <v>263</v>
      </c>
      <c r="Z22" s="523">
        <v>0</v>
      </c>
    </row>
    <row r="23" spans="1:28" ht="18.75" x14ac:dyDescent="0.25">
      <c r="A23" s="197"/>
      <c r="B23" s="161"/>
      <c r="C23" s="161"/>
      <c r="D23" s="161"/>
      <c r="E23" s="12">
        <v>2</v>
      </c>
      <c r="F23" s="12" t="s">
        <v>264</v>
      </c>
      <c r="G23" s="161"/>
      <c r="H23" s="161"/>
      <c r="I23" s="161"/>
      <c r="J23" s="289"/>
      <c r="K23" s="288"/>
      <c r="L23" s="288"/>
      <c r="M23" s="288"/>
      <c r="N23" s="288"/>
      <c r="O23" s="288"/>
      <c r="P23" s="288"/>
      <c r="Q23" s="288"/>
      <c r="R23" s="288"/>
      <c r="S23" s="288"/>
      <c r="T23" s="288"/>
      <c r="U23" s="547"/>
      <c r="V23" s="547"/>
      <c r="W23" s="547"/>
      <c r="X23" s="288"/>
      <c r="Y23" s="288"/>
      <c r="Z23" s="523"/>
    </row>
    <row r="24" spans="1:28" ht="37.5" x14ac:dyDescent="0.25">
      <c r="A24" s="197"/>
      <c r="B24" s="161"/>
      <c r="C24" s="161"/>
      <c r="D24" s="161"/>
      <c r="E24" s="12">
        <v>3</v>
      </c>
      <c r="F24" s="12" t="s">
        <v>265</v>
      </c>
      <c r="G24" s="161"/>
      <c r="H24" s="161"/>
      <c r="I24" s="161"/>
      <c r="J24" s="289"/>
      <c r="K24" s="288"/>
      <c r="L24" s="288"/>
      <c r="M24" s="288"/>
      <c r="N24" s="288"/>
      <c r="O24" s="288"/>
      <c r="P24" s="288"/>
      <c r="Q24" s="288"/>
      <c r="R24" s="288"/>
      <c r="S24" s="288"/>
      <c r="T24" s="288"/>
      <c r="U24" s="547"/>
      <c r="V24" s="547"/>
      <c r="W24" s="547"/>
      <c r="X24" s="288"/>
      <c r="Y24" s="288"/>
      <c r="Z24" s="523"/>
    </row>
    <row r="25" spans="1:28" ht="56.25" customHeight="1" x14ac:dyDescent="0.25">
      <c r="A25" s="197"/>
      <c r="B25" s="161"/>
      <c r="C25" s="161"/>
      <c r="D25" s="161" t="s">
        <v>912</v>
      </c>
      <c r="E25" s="12">
        <v>1</v>
      </c>
      <c r="F25" s="12" t="s">
        <v>266</v>
      </c>
      <c r="G25" s="140" t="s">
        <v>267</v>
      </c>
      <c r="H25" s="140" t="s">
        <v>268</v>
      </c>
      <c r="I25" s="140" t="s">
        <v>269</v>
      </c>
      <c r="J25" s="289">
        <v>24</v>
      </c>
      <c r="K25" s="289">
        <v>21</v>
      </c>
      <c r="L25" s="553">
        <v>5</v>
      </c>
      <c r="M25" s="554"/>
      <c r="N25" s="555"/>
      <c r="O25" s="553">
        <v>8</v>
      </c>
      <c r="P25" s="554"/>
      <c r="Q25" s="555"/>
      <c r="R25" s="556">
        <v>8</v>
      </c>
      <c r="S25" s="556"/>
      <c r="T25" s="556"/>
      <c r="U25" s="557"/>
      <c r="V25" s="557"/>
      <c r="W25" s="557"/>
      <c r="X25" s="288" t="s">
        <v>248</v>
      </c>
      <c r="Y25" s="288" t="s">
        <v>270</v>
      </c>
      <c r="Z25" s="558">
        <v>0</v>
      </c>
    </row>
    <row r="26" spans="1:28" ht="37.5" x14ac:dyDescent="0.25">
      <c r="A26" s="197"/>
      <c r="B26" s="161"/>
      <c r="C26" s="161"/>
      <c r="D26" s="161"/>
      <c r="E26" s="12">
        <v>2</v>
      </c>
      <c r="F26" s="12" t="s">
        <v>271</v>
      </c>
      <c r="G26" s="141"/>
      <c r="H26" s="141"/>
      <c r="I26" s="141"/>
      <c r="J26" s="289"/>
      <c r="K26" s="289"/>
      <c r="L26" s="559"/>
      <c r="M26" s="560"/>
      <c r="N26" s="561"/>
      <c r="O26" s="559"/>
      <c r="P26" s="560"/>
      <c r="Q26" s="561"/>
      <c r="R26" s="556"/>
      <c r="S26" s="556"/>
      <c r="T26" s="556"/>
      <c r="U26" s="557"/>
      <c r="V26" s="557"/>
      <c r="W26" s="557"/>
      <c r="X26" s="288"/>
      <c r="Y26" s="288"/>
      <c r="Z26" s="558"/>
    </row>
    <row r="27" spans="1:28" ht="19.5" customHeight="1" x14ac:dyDescent="0.25">
      <c r="A27" s="197"/>
      <c r="B27" s="161"/>
      <c r="C27" s="161"/>
      <c r="D27" s="161"/>
      <c r="E27" s="12">
        <v>3</v>
      </c>
      <c r="F27" s="12" t="s">
        <v>272</v>
      </c>
      <c r="G27" s="142"/>
      <c r="H27" s="142"/>
      <c r="I27" s="142"/>
      <c r="J27" s="289"/>
      <c r="K27" s="289"/>
      <c r="L27" s="562"/>
      <c r="M27" s="563"/>
      <c r="N27" s="564"/>
      <c r="O27" s="562"/>
      <c r="P27" s="563"/>
      <c r="Q27" s="564"/>
      <c r="R27" s="556"/>
      <c r="S27" s="556"/>
      <c r="T27" s="556"/>
      <c r="U27" s="557"/>
      <c r="V27" s="557"/>
      <c r="W27" s="557"/>
      <c r="X27" s="288"/>
      <c r="Y27" s="288"/>
      <c r="Z27" s="558"/>
    </row>
    <row r="28" spans="1:28" x14ac:dyDescent="0.25">
      <c r="D28" s="31"/>
    </row>
    <row r="29" spans="1:28" x14ac:dyDescent="0.25">
      <c r="D29" s="31"/>
    </row>
    <row r="30" spans="1:28" x14ac:dyDescent="0.25">
      <c r="D30" s="31"/>
    </row>
    <row r="31" spans="1:28" x14ac:dyDescent="0.25">
      <c r="D31" s="31"/>
    </row>
    <row r="32" spans="1:28" x14ac:dyDescent="0.25">
      <c r="D32" s="31"/>
    </row>
    <row r="33" spans="1:26" ht="18.75" customHeight="1" x14ac:dyDescent="0.25">
      <c r="A33" s="137" t="s">
        <v>202</v>
      </c>
      <c r="B33" s="12" t="s">
        <v>203</v>
      </c>
      <c r="C33" s="7">
        <v>11</v>
      </c>
      <c r="D33" s="31"/>
      <c r="Z33" s="29">
        <f>SUM(Z8:Z21)</f>
        <v>4211784938</v>
      </c>
    </row>
    <row r="34" spans="1:26" ht="18.75" customHeight="1" x14ac:dyDescent="0.25">
      <c r="A34" s="138"/>
      <c r="B34" s="12" t="s">
        <v>204</v>
      </c>
      <c r="C34" s="7">
        <v>20</v>
      </c>
      <c r="D34" s="31"/>
    </row>
    <row r="35" spans="1:26" ht="18.75" customHeight="1" x14ac:dyDescent="0.25">
      <c r="A35" s="139"/>
      <c r="B35" s="12" t="s">
        <v>205</v>
      </c>
      <c r="C35" s="7">
        <v>20</v>
      </c>
      <c r="D35" s="31"/>
    </row>
    <row r="36" spans="1:26" x14ac:dyDescent="0.25">
      <c r="D36" s="31"/>
    </row>
    <row r="37" spans="1:26" x14ac:dyDescent="0.25">
      <c r="D37" s="31"/>
    </row>
    <row r="38" spans="1:26" x14ac:dyDescent="0.25">
      <c r="D38" s="31"/>
    </row>
    <row r="39" spans="1:26" x14ac:dyDescent="0.25">
      <c r="D39" s="31"/>
    </row>
  </sheetData>
  <mergeCells count="129">
    <mergeCell ref="Z19:Z20"/>
    <mergeCell ref="A1:B3"/>
    <mergeCell ref="C1:AB1"/>
    <mergeCell ref="C2:AB2"/>
    <mergeCell ref="C3:AB3"/>
    <mergeCell ref="A4:B4"/>
    <mergeCell ref="C4:AB4"/>
    <mergeCell ref="A5:B5"/>
    <mergeCell ref="C5:AB5"/>
    <mergeCell ref="A6:A7"/>
    <mergeCell ref="B6:B7"/>
    <mergeCell ref="C6:C7"/>
    <mergeCell ref="D6:D7"/>
    <mergeCell ref="E6:F7"/>
    <mergeCell ref="G6:G7"/>
    <mergeCell ref="H6:H7"/>
    <mergeCell ref="I6:I7"/>
    <mergeCell ref="AA6:AA7"/>
    <mergeCell ref="AB6:AB7"/>
    <mergeCell ref="R6:T6"/>
    <mergeCell ref="U6:W6"/>
    <mergeCell ref="X6:X7"/>
    <mergeCell ref="Y6:Y7"/>
    <mergeCell ref="Z6:Z7"/>
    <mergeCell ref="J6:J7"/>
    <mergeCell ref="K6:K7"/>
    <mergeCell ref="L6:N6"/>
    <mergeCell ref="O6:Q6"/>
    <mergeCell ref="H8:H11"/>
    <mergeCell ref="I8:I11"/>
    <mergeCell ref="J8:J11"/>
    <mergeCell ref="K8:K11"/>
    <mergeCell ref="L8:N11"/>
    <mergeCell ref="O8:Q11"/>
    <mergeCell ref="U8:W11"/>
    <mergeCell ref="X8:X11"/>
    <mergeCell ref="Y8:Y11"/>
    <mergeCell ref="L12:N12"/>
    <mergeCell ref="O12:Q12"/>
    <mergeCell ref="R12:T12"/>
    <mergeCell ref="U12:W12"/>
    <mergeCell ref="X12:X14"/>
    <mergeCell ref="U14:W14"/>
    <mergeCell ref="U15:W15"/>
    <mergeCell ref="X15:X16"/>
    <mergeCell ref="Y12:Y14"/>
    <mergeCell ref="L13:N13"/>
    <mergeCell ref="O13:Q13"/>
    <mergeCell ref="R13:T13"/>
    <mergeCell ref="U13:W13"/>
    <mergeCell ref="L14:N14"/>
    <mergeCell ref="O14:Q14"/>
    <mergeCell ref="R14:T14"/>
    <mergeCell ref="Y15:Y16"/>
    <mergeCell ref="L16:N16"/>
    <mergeCell ref="O16:Q16"/>
    <mergeCell ref="R16:T16"/>
    <mergeCell ref="U16:W16"/>
    <mergeCell ref="L15:N15"/>
    <mergeCell ref="O15:Q15"/>
    <mergeCell ref="U20:W20"/>
    <mergeCell ref="L21:N21"/>
    <mergeCell ref="O21:Q21"/>
    <mergeCell ref="R21:T21"/>
    <mergeCell ref="U21:W21"/>
    <mergeCell ref="Y17:Y18"/>
    <mergeCell ref="Z17:Z18"/>
    <mergeCell ref="C19:C20"/>
    <mergeCell ref="L19:N19"/>
    <mergeCell ref="O19:Q19"/>
    <mergeCell ref="R19:T19"/>
    <mergeCell ref="U19:W19"/>
    <mergeCell ref="X19:X21"/>
    <mergeCell ref="Y19:Y21"/>
    <mergeCell ref="K17:K18"/>
    <mergeCell ref="L17:N18"/>
    <mergeCell ref="O17:Q18"/>
    <mergeCell ref="R17:T18"/>
    <mergeCell ref="U17:W18"/>
    <mergeCell ref="X17:X18"/>
    <mergeCell ref="C8:C18"/>
    <mergeCell ref="D8:D11"/>
    <mergeCell ref="G8:G11"/>
    <mergeCell ref="O22:Q24"/>
    <mergeCell ref="R22:T24"/>
    <mergeCell ref="A22:A27"/>
    <mergeCell ref="B22:B27"/>
    <mergeCell ref="C22:C27"/>
    <mergeCell ref="D22:D24"/>
    <mergeCell ref="G22:G24"/>
    <mergeCell ref="H22:H24"/>
    <mergeCell ref="L20:N20"/>
    <mergeCell ref="O20:Q20"/>
    <mergeCell ref="R20:T20"/>
    <mergeCell ref="A8:A21"/>
    <mergeCell ref="B8:B21"/>
    <mergeCell ref="D17:D18"/>
    <mergeCell ref="G17:G18"/>
    <mergeCell ref="H17:H18"/>
    <mergeCell ref="I17:I18"/>
    <mergeCell ref="J17:J18"/>
    <mergeCell ref="D14:D15"/>
    <mergeCell ref="G14:G15"/>
    <mergeCell ref="R15:T15"/>
    <mergeCell ref="R8:T11"/>
    <mergeCell ref="Z10:Z11"/>
    <mergeCell ref="Z8:Z9"/>
    <mergeCell ref="Z25:Z27"/>
    <mergeCell ref="A33:A35"/>
    <mergeCell ref="L25:N27"/>
    <mergeCell ref="O25:Q27"/>
    <mergeCell ref="R25:T27"/>
    <mergeCell ref="U25:W27"/>
    <mergeCell ref="X25:X27"/>
    <mergeCell ref="Y25:Y27"/>
    <mergeCell ref="U22:W24"/>
    <mergeCell ref="X22:X24"/>
    <mergeCell ref="Y22:Y24"/>
    <mergeCell ref="Z22:Z24"/>
    <mergeCell ref="D25:D27"/>
    <mergeCell ref="G25:G27"/>
    <mergeCell ref="H25:H27"/>
    <mergeCell ref="I25:I27"/>
    <mergeCell ref="J25:J27"/>
    <mergeCell ref="K25:K27"/>
    <mergeCell ref="I22:I24"/>
    <mergeCell ref="J22:J24"/>
    <mergeCell ref="K22:K24"/>
    <mergeCell ref="L22:N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4CFEC-6EF5-47B1-BDEC-9A124DEA8873}">
  <dimension ref="A1:AB33"/>
  <sheetViews>
    <sheetView zoomScale="50" zoomScaleNormal="50" workbookViewId="0">
      <selection sqref="A1:AB27"/>
    </sheetView>
  </sheetViews>
  <sheetFormatPr baseColWidth="10" defaultRowHeight="15" x14ac:dyDescent="0.25"/>
  <cols>
    <col min="1" max="1" width="21.28515625" customWidth="1"/>
    <col min="2" max="2" width="30.42578125" customWidth="1"/>
    <col min="3" max="3" width="42.28515625" bestFit="1" customWidth="1"/>
    <col min="4" max="4" width="29.7109375" customWidth="1"/>
    <col min="5" max="5" width="8.85546875" customWidth="1"/>
    <col min="6" max="6" width="35.85546875" customWidth="1"/>
    <col min="7" max="7" width="14.42578125" bestFit="1" customWidth="1"/>
    <col min="8" max="8" width="27.42578125" customWidth="1"/>
    <col min="9" max="9" width="27.85546875" customWidth="1"/>
    <col min="10" max="10" width="21.7109375" customWidth="1"/>
    <col min="11" max="11" width="20.5703125" bestFit="1" customWidth="1"/>
    <col min="12" max="13" width="8.42578125" bestFit="1" customWidth="1"/>
    <col min="14" max="14" width="8.140625" bestFit="1" customWidth="1"/>
    <col min="15" max="15" width="7.85546875" bestFit="1" customWidth="1"/>
    <col min="16" max="16" width="8.7109375" bestFit="1" customWidth="1"/>
    <col min="17" max="17" width="8.140625" bestFit="1" customWidth="1"/>
    <col min="18" max="18" width="6.140625" customWidth="1"/>
    <col min="19" max="20" width="8.7109375" bestFit="1" customWidth="1"/>
    <col min="21" max="21" width="8.140625" bestFit="1" customWidth="1"/>
    <col min="22" max="22" width="8.42578125" bestFit="1" customWidth="1"/>
    <col min="23" max="23" width="7.5703125" bestFit="1" customWidth="1"/>
    <col min="24" max="24" width="26.85546875" customWidth="1"/>
    <col min="25" max="25" width="21.85546875" customWidth="1"/>
    <col min="26" max="26" width="26.140625" customWidth="1"/>
    <col min="27" max="27" width="22.85546875" hidden="1" customWidth="1"/>
    <col min="28" max="28" width="23.28515625" hidden="1" customWidth="1"/>
  </cols>
  <sheetData>
    <row r="1" spans="1:28" ht="33" x14ac:dyDescent="0.25">
      <c r="A1" s="276" t="e" vm="1">
        <v>#VALUE!</v>
      </c>
      <c r="B1" s="276"/>
      <c r="C1" s="231" t="s">
        <v>2</v>
      </c>
      <c r="D1" s="231"/>
      <c r="E1" s="231"/>
      <c r="F1" s="231"/>
      <c r="G1" s="231"/>
      <c r="H1" s="231"/>
      <c r="I1" s="231"/>
      <c r="J1" s="231"/>
      <c r="K1" s="231"/>
      <c r="L1" s="231"/>
      <c r="M1" s="231"/>
      <c r="N1" s="231"/>
      <c r="O1" s="231"/>
      <c r="P1" s="231"/>
      <c r="Q1" s="231"/>
      <c r="R1" s="231"/>
      <c r="S1" s="231"/>
      <c r="T1" s="231"/>
      <c r="U1" s="231"/>
      <c r="V1" s="231"/>
      <c r="W1" s="231"/>
      <c r="X1" s="231"/>
      <c r="Y1" s="231"/>
      <c r="Z1" s="231"/>
      <c r="AA1" s="231"/>
      <c r="AB1" s="231"/>
    </row>
    <row r="2" spans="1:28" ht="25.5" x14ac:dyDescent="0.25">
      <c r="A2" s="276"/>
      <c r="B2" s="276"/>
      <c r="C2" s="235" t="s">
        <v>0</v>
      </c>
      <c r="D2" s="235"/>
      <c r="E2" s="235"/>
      <c r="F2" s="235"/>
      <c r="G2" s="235"/>
      <c r="H2" s="235"/>
      <c r="I2" s="235"/>
      <c r="J2" s="235"/>
      <c r="K2" s="235"/>
      <c r="L2" s="235"/>
      <c r="M2" s="235"/>
      <c r="N2" s="235"/>
      <c r="O2" s="235"/>
      <c r="P2" s="235"/>
      <c r="Q2" s="235"/>
      <c r="R2" s="235"/>
      <c r="S2" s="235"/>
      <c r="T2" s="235"/>
      <c r="U2" s="235"/>
      <c r="V2" s="235"/>
      <c r="W2" s="235"/>
      <c r="X2" s="235"/>
      <c r="Y2" s="235"/>
      <c r="Z2" s="235"/>
      <c r="AA2" s="235"/>
      <c r="AB2" s="235"/>
    </row>
    <row r="3" spans="1:28" ht="25.5" x14ac:dyDescent="0.25">
      <c r="A3" s="276"/>
      <c r="B3" s="276"/>
      <c r="C3" s="235" t="s">
        <v>3</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row>
    <row r="4" spans="1:28" ht="25.5" x14ac:dyDescent="0.25">
      <c r="A4" s="233" t="s">
        <v>206</v>
      </c>
      <c r="B4" s="234"/>
      <c r="C4" s="317" t="s">
        <v>398</v>
      </c>
      <c r="D4" s="318"/>
      <c r="E4" s="318"/>
      <c r="F4" s="318"/>
      <c r="G4" s="318"/>
      <c r="H4" s="318"/>
      <c r="I4" s="318"/>
      <c r="J4" s="318"/>
      <c r="K4" s="318"/>
      <c r="L4" s="318"/>
      <c r="M4" s="318"/>
      <c r="N4" s="318"/>
      <c r="O4" s="318"/>
      <c r="P4" s="318"/>
      <c r="Q4" s="318"/>
      <c r="R4" s="318"/>
      <c r="S4" s="318"/>
      <c r="T4" s="318"/>
      <c r="U4" s="318"/>
      <c r="V4" s="318"/>
      <c r="W4" s="318"/>
      <c r="X4" s="318"/>
      <c r="Y4" s="318"/>
      <c r="Z4" s="318"/>
      <c r="AA4" s="318"/>
      <c r="AB4" s="319"/>
    </row>
    <row r="5" spans="1:28" ht="25.5" x14ac:dyDescent="0.25">
      <c r="A5" s="233" t="s">
        <v>5</v>
      </c>
      <c r="B5" s="234"/>
      <c r="C5" s="317" t="s">
        <v>6</v>
      </c>
      <c r="D5" s="318"/>
      <c r="E5" s="318"/>
      <c r="F5" s="318"/>
      <c r="G5" s="318"/>
      <c r="H5" s="318"/>
      <c r="I5" s="318"/>
      <c r="J5" s="318"/>
      <c r="K5" s="318"/>
      <c r="L5" s="318"/>
      <c r="M5" s="318"/>
      <c r="N5" s="318"/>
      <c r="O5" s="318"/>
      <c r="P5" s="318"/>
      <c r="Q5" s="318"/>
      <c r="R5" s="318"/>
      <c r="S5" s="318"/>
      <c r="T5" s="318"/>
      <c r="U5" s="318"/>
      <c r="V5" s="318"/>
      <c r="W5" s="318"/>
      <c r="X5" s="318"/>
      <c r="Y5" s="318"/>
      <c r="Z5" s="318"/>
      <c r="AA5" s="318"/>
      <c r="AB5" s="318"/>
    </row>
    <row r="6" spans="1:28" ht="22.5" x14ac:dyDescent="0.25">
      <c r="A6" s="239" t="s">
        <v>7</v>
      </c>
      <c r="B6" s="239" t="s">
        <v>208</v>
      </c>
      <c r="C6" s="224" t="s">
        <v>9</v>
      </c>
      <c r="D6" s="224" t="s">
        <v>10</v>
      </c>
      <c r="E6" s="238" t="s">
        <v>11</v>
      </c>
      <c r="F6" s="239"/>
      <c r="G6" s="224" t="s">
        <v>12</v>
      </c>
      <c r="H6" s="224" t="s">
        <v>13</v>
      </c>
      <c r="I6" s="224" t="s">
        <v>14</v>
      </c>
      <c r="J6" s="224" t="s">
        <v>399</v>
      </c>
      <c r="K6" s="224" t="s">
        <v>16</v>
      </c>
      <c r="L6" s="224" t="s">
        <v>17</v>
      </c>
      <c r="M6" s="224"/>
      <c r="N6" s="224"/>
      <c r="O6" s="224" t="s">
        <v>18</v>
      </c>
      <c r="P6" s="224"/>
      <c r="Q6" s="224"/>
      <c r="R6" s="224" t="s">
        <v>19</v>
      </c>
      <c r="S6" s="224"/>
      <c r="T6" s="224"/>
      <c r="U6" s="224" t="s">
        <v>20</v>
      </c>
      <c r="V6" s="224"/>
      <c r="W6" s="224"/>
      <c r="X6" s="224" t="s">
        <v>21</v>
      </c>
      <c r="Y6" s="224" t="s">
        <v>22</v>
      </c>
      <c r="Z6" s="224" t="s">
        <v>23</v>
      </c>
      <c r="AA6" s="224" t="s">
        <v>209</v>
      </c>
      <c r="AB6" s="224" t="s">
        <v>210</v>
      </c>
    </row>
    <row r="7" spans="1:28" ht="22.5" customHeight="1" x14ac:dyDescent="0.25">
      <c r="A7" s="284">
        <v>1</v>
      </c>
      <c r="B7" s="284">
        <v>2</v>
      </c>
      <c r="C7" s="236">
        <v>3</v>
      </c>
      <c r="D7" s="236">
        <v>4</v>
      </c>
      <c r="E7" s="240"/>
      <c r="F7" s="241"/>
      <c r="G7" s="224"/>
      <c r="H7" s="236">
        <v>6</v>
      </c>
      <c r="I7" s="236"/>
      <c r="J7" s="224"/>
      <c r="K7" s="236"/>
      <c r="L7" s="58" t="s">
        <v>24</v>
      </c>
      <c r="M7" s="58" t="s">
        <v>25</v>
      </c>
      <c r="N7" s="58" t="s">
        <v>26</v>
      </c>
      <c r="O7" s="58" t="s">
        <v>27</v>
      </c>
      <c r="P7" s="58" t="s">
        <v>28</v>
      </c>
      <c r="Q7" s="58" t="s">
        <v>29</v>
      </c>
      <c r="R7" s="58" t="s">
        <v>30</v>
      </c>
      <c r="S7" s="58" t="s">
        <v>31</v>
      </c>
      <c r="T7" s="58" t="s">
        <v>32</v>
      </c>
      <c r="U7" s="58" t="s">
        <v>33</v>
      </c>
      <c r="V7" s="58" t="s">
        <v>34</v>
      </c>
      <c r="W7" s="58" t="s">
        <v>35</v>
      </c>
      <c r="X7" s="236"/>
      <c r="Y7" s="236"/>
      <c r="Z7" s="236"/>
      <c r="AA7" s="236"/>
      <c r="AB7" s="236"/>
    </row>
    <row r="8" spans="1:28" ht="39" x14ac:dyDescent="0.25">
      <c r="A8" s="353" t="s">
        <v>36</v>
      </c>
      <c r="B8" s="149" t="s">
        <v>400</v>
      </c>
      <c r="C8" s="251" t="s">
        <v>401</v>
      </c>
      <c r="D8" s="326" t="s">
        <v>402</v>
      </c>
      <c r="E8" s="33">
        <v>1</v>
      </c>
      <c r="F8" s="33" t="s">
        <v>1008</v>
      </c>
      <c r="G8" s="251" t="s">
        <v>403</v>
      </c>
      <c r="H8" s="251" t="s">
        <v>404</v>
      </c>
      <c r="I8" s="251" t="s">
        <v>405</v>
      </c>
      <c r="J8" s="251">
        <v>0</v>
      </c>
      <c r="K8" s="251">
        <v>1</v>
      </c>
      <c r="L8" s="341">
        <v>1</v>
      </c>
      <c r="M8" s="342"/>
      <c r="N8" s="343"/>
      <c r="O8" s="356"/>
      <c r="P8" s="357"/>
      <c r="Q8" s="358"/>
      <c r="R8" s="332"/>
      <c r="S8" s="333"/>
      <c r="T8" s="334"/>
      <c r="U8" s="332"/>
      <c r="V8" s="333"/>
      <c r="W8" s="334"/>
      <c r="X8" s="251" t="s">
        <v>398</v>
      </c>
      <c r="Y8" s="251" t="s">
        <v>121</v>
      </c>
      <c r="Z8" s="245">
        <v>0</v>
      </c>
      <c r="AA8" s="350"/>
      <c r="AB8" s="178"/>
    </row>
    <row r="9" spans="1:28" s="60" customFormat="1" ht="19.5" x14ac:dyDescent="0.25">
      <c r="A9" s="354"/>
      <c r="B9" s="150"/>
      <c r="C9" s="252"/>
      <c r="D9" s="327"/>
      <c r="E9" s="33">
        <v>2</v>
      </c>
      <c r="F9" s="33" t="s">
        <v>1009</v>
      </c>
      <c r="G9" s="252"/>
      <c r="H9" s="252"/>
      <c r="I9" s="252"/>
      <c r="J9" s="252"/>
      <c r="K9" s="252"/>
      <c r="L9" s="344"/>
      <c r="M9" s="345"/>
      <c r="N9" s="346"/>
      <c r="O9" s="359"/>
      <c r="P9" s="360"/>
      <c r="Q9" s="361"/>
      <c r="R9" s="335"/>
      <c r="S9" s="336"/>
      <c r="T9" s="337"/>
      <c r="U9" s="335"/>
      <c r="V9" s="336"/>
      <c r="W9" s="337"/>
      <c r="X9" s="252"/>
      <c r="Y9" s="252"/>
      <c r="Z9" s="246"/>
      <c r="AA9" s="351"/>
      <c r="AB9" s="179"/>
    </row>
    <row r="10" spans="1:28" s="60" customFormat="1" ht="39" x14ac:dyDescent="0.25">
      <c r="A10" s="354"/>
      <c r="B10" s="150"/>
      <c r="C10" s="252"/>
      <c r="D10" s="327"/>
      <c r="E10" s="33">
        <v>3</v>
      </c>
      <c r="F10" s="33" t="s">
        <v>1010</v>
      </c>
      <c r="G10" s="252"/>
      <c r="H10" s="252"/>
      <c r="I10" s="252"/>
      <c r="J10" s="252"/>
      <c r="K10" s="252"/>
      <c r="L10" s="344"/>
      <c r="M10" s="345"/>
      <c r="N10" s="346"/>
      <c r="O10" s="359"/>
      <c r="P10" s="360"/>
      <c r="Q10" s="361"/>
      <c r="R10" s="335"/>
      <c r="S10" s="336"/>
      <c r="T10" s="337"/>
      <c r="U10" s="335"/>
      <c r="V10" s="336"/>
      <c r="W10" s="337"/>
      <c r="X10" s="252"/>
      <c r="Y10" s="252"/>
      <c r="Z10" s="246"/>
      <c r="AA10" s="351"/>
      <c r="AB10" s="179"/>
    </row>
    <row r="11" spans="1:28" s="60" customFormat="1" ht="39" x14ac:dyDescent="0.25">
      <c r="A11" s="354"/>
      <c r="B11" s="150"/>
      <c r="C11" s="252"/>
      <c r="D11" s="327"/>
      <c r="E11" s="33">
        <v>4</v>
      </c>
      <c r="F11" s="33" t="s">
        <v>1011</v>
      </c>
      <c r="G11" s="252"/>
      <c r="H11" s="252"/>
      <c r="I11" s="252"/>
      <c r="J11" s="252"/>
      <c r="K11" s="252"/>
      <c r="L11" s="344"/>
      <c r="M11" s="345"/>
      <c r="N11" s="346"/>
      <c r="O11" s="359"/>
      <c r="P11" s="360"/>
      <c r="Q11" s="361"/>
      <c r="R11" s="335"/>
      <c r="S11" s="336"/>
      <c r="T11" s="337"/>
      <c r="U11" s="335"/>
      <c r="V11" s="336"/>
      <c r="W11" s="337"/>
      <c r="X11" s="252"/>
      <c r="Y11" s="252"/>
      <c r="Z11" s="246"/>
      <c r="AA11" s="351"/>
      <c r="AB11" s="179"/>
    </row>
    <row r="12" spans="1:28" s="60" customFormat="1" ht="39" x14ac:dyDescent="0.25">
      <c r="A12" s="354"/>
      <c r="B12" s="150"/>
      <c r="C12" s="252"/>
      <c r="D12" s="327"/>
      <c r="E12" s="33">
        <v>5</v>
      </c>
      <c r="F12" s="33" t="s">
        <v>1012</v>
      </c>
      <c r="G12" s="252"/>
      <c r="H12" s="252"/>
      <c r="I12" s="252"/>
      <c r="J12" s="252"/>
      <c r="K12" s="252"/>
      <c r="L12" s="344"/>
      <c r="M12" s="345"/>
      <c r="N12" s="346"/>
      <c r="O12" s="359"/>
      <c r="P12" s="360"/>
      <c r="Q12" s="361"/>
      <c r="R12" s="335"/>
      <c r="S12" s="336"/>
      <c r="T12" s="337"/>
      <c r="U12" s="335"/>
      <c r="V12" s="336"/>
      <c r="W12" s="337"/>
      <c r="X12" s="252"/>
      <c r="Y12" s="252"/>
      <c r="Z12" s="246"/>
      <c r="AA12" s="351"/>
      <c r="AB12" s="179"/>
    </row>
    <row r="13" spans="1:28" s="60" customFormat="1" ht="39" x14ac:dyDescent="0.25">
      <c r="A13" s="354"/>
      <c r="B13" s="150"/>
      <c r="C13" s="252"/>
      <c r="D13" s="327"/>
      <c r="E13" s="33">
        <v>6</v>
      </c>
      <c r="F13" s="33" t="s">
        <v>1013</v>
      </c>
      <c r="G13" s="252"/>
      <c r="H13" s="252"/>
      <c r="I13" s="252"/>
      <c r="J13" s="252"/>
      <c r="K13" s="252"/>
      <c r="L13" s="344"/>
      <c r="M13" s="345"/>
      <c r="N13" s="346"/>
      <c r="O13" s="359"/>
      <c r="P13" s="360"/>
      <c r="Q13" s="361"/>
      <c r="R13" s="335"/>
      <c r="S13" s="336"/>
      <c r="T13" s="337"/>
      <c r="U13" s="335"/>
      <c r="V13" s="336"/>
      <c r="W13" s="337"/>
      <c r="X13" s="252"/>
      <c r="Y13" s="252"/>
      <c r="Z13" s="246"/>
      <c r="AA13" s="351"/>
      <c r="AB13" s="179"/>
    </row>
    <row r="14" spans="1:28" s="60" customFormat="1" ht="39" x14ac:dyDescent="0.25">
      <c r="A14" s="354"/>
      <c r="B14" s="150"/>
      <c r="C14" s="253"/>
      <c r="D14" s="328"/>
      <c r="E14" s="33">
        <v>7</v>
      </c>
      <c r="F14" s="33" t="s">
        <v>1014</v>
      </c>
      <c r="G14" s="253"/>
      <c r="H14" s="253"/>
      <c r="I14" s="253"/>
      <c r="J14" s="253"/>
      <c r="K14" s="253"/>
      <c r="L14" s="347"/>
      <c r="M14" s="348"/>
      <c r="N14" s="349"/>
      <c r="O14" s="362"/>
      <c r="P14" s="363"/>
      <c r="Q14" s="364"/>
      <c r="R14" s="338"/>
      <c r="S14" s="339"/>
      <c r="T14" s="340"/>
      <c r="U14" s="338"/>
      <c r="V14" s="339"/>
      <c r="W14" s="340"/>
      <c r="X14" s="253"/>
      <c r="Y14" s="253"/>
      <c r="Z14" s="247"/>
      <c r="AA14" s="352"/>
      <c r="AB14" s="180"/>
    </row>
    <row r="15" spans="1:28" ht="117" customHeight="1" x14ac:dyDescent="0.3">
      <c r="A15" s="354"/>
      <c r="B15" s="150"/>
      <c r="C15" s="251" t="s">
        <v>406</v>
      </c>
      <c r="D15" s="326" t="s">
        <v>939</v>
      </c>
      <c r="E15" s="35">
        <v>1</v>
      </c>
      <c r="F15" s="34" t="s">
        <v>1017</v>
      </c>
      <c r="G15" s="251" t="s">
        <v>407</v>
      </c>
      <c r="H15" s="251" t="s">
        <v>408</v>
      </c>
      <c r="I15" s="251" t="s">
        <v>409</v>
      </c>
      <c r="J15" s="251">
        <v>0</v>
      </c>
      <c r="K15" s="251">
        <v>1</v>
      </c>
      <c r="L15" s="341">
        <v>1</v>
      </c>
      <c r="M15" s="342"/>
      <c r="N15" s="343"/>
      <c r="O15" s="356"/>
      <c r="P15" s="357"/>
      <c r="Q15" s="358"/>
      <c r="R15" s="332"/>
      <c r="S15" s="333"/>
      <c r="T15" s="334"/>
      <c r="U15" s="332"/>
      <c r="V15" s="333"/>
      <c r="W15" s="334"/>
      <c r="X15" s="251" t="s">
        <v>398</v>
      </c>
      <c r="Y15" s="251" t="s">
        <v>410</v>
      </c>
      <c r="Z15" s="245">
        <v>5300000</v>
      </c>
      <c r="AA15" s="61"/>
      <c r="AB15" s="16"/>
    </row>
    <row r="16" spans="1:28" ht="39" x14ac:dyDescent="0.3">
      <c r="A16" s="354"/>
      <c r="B16" s="150"/>
      <c r="C16" s="252"/>
      <c r="D16" s="327"/>
      <c r="E16" s="35">
        <v>2</v>
      </c>
      <c r="F16" s="34" t="s">
        <v>1016</v>
      </c>
      <c r="G16" s="252"/>
      <c r="H16" s="252"/>
      <c r="I16" s="252"/>
      <c r="J16" s="252"/>
      <c r="K16" s="252"/>
      <c r="L16" s="344"/>
      <c r="M16" s="345"/>
      <c r="N16" s="346"/>
      <c r="O16" s="359"/>
      <c r="P16" s="360"/>
      <c r="Q16" s="361"/>
      <c r="R16" s="335"/>
      <c r="S16" s="336"/>
      <c r="T16" s="337"/>
      <c r="U16" s="335"/>
      <c r="V16" s="336"/>
      <c r="W16" s="337"/>
      <c r="X16" s="252"/>
      <c r="Y16" s="252"/>
      <c r="Z16" s="246"/>
      <c r="AA16" s="61"/>
      <c r="AB16" s="16"/>
    </row>
    <row r="17" spans="1:28" ht="97.5" customHeight="1" x14ac:dyDescent="0.3">
      <c r="A17" s="354"/>
      <c r="B17" s="150"/>
      <c r="C17" s="252"/>
      <c r="D17" s="328"/>
      <c r="E17" s="35">
        <v>3</v>
      </c>
      <c r="F17" s="34" t="s">
        <v>1015</v>
      </c>
      <c r="G17" s="253"/>
      <c r="H17" s="253"/>
      <c r="I17" s="253"/>
      <c r="J17" s="253"/>
      <c r="K17" s="253"/>
      <c r="L17" s="347"/>
      <c r="M17" s="348"/>
      <c r="N17" s="349"/>
      <c r="O17" s="362"/>
      <c r="P17" s="363"/>
      <c r="Q17" s="364"/>
      <c r="R17" s="338"/>
      <c r="S17" s="339"/>
      <c r="T17" s="340"/>
      <c r="U17" s="338"/>
      <c r="V17" s="339"/>
      <c r="W17" s="340"/>
      <c r="X17" s="253"/>
      <c r="Y17" s="253"/>
      <c r="Z17" s="247"/>
      <c r="AA17" s="61"/>
      <c r="AB17" s="16"/>
    </row>
    <row r="18" spans="1:28" ht="58.5" x14ac:dyDescent="0.3">
      <c r="A18" s="354"/>
      <c r="B18" s="150"/>
      <c r="C18" s="252"/>
      <c r="D18" s="326" t="s">
        <v>940</v>
      </c>
      <c r="E18" s="33">
        <v>1</v>
      </c>
      <c r="F18" s="34" t="s">
        <v>1022</v>
      </c>
      <c r="G18" s="251" t="s">
        <v>411</v>
      </c>
      <c r="H18" s="251" t="s">
        <v>412</v>
      </c>
      <c r="I18" s="251" t="s">
        <v>413</v>
      </c>
      <c r="J18" s="251">
        <v>0</v>
      </c>
      <c r="K18" s="251">
        <v>2</v>
      </c>
      <c r="L18" s="341">
        <v>2</v>
      </c>
      <c r="M18" s="342"/>
      <c r="N18" s="343"/>
      <c r="O18" s="332"/>
      <c r="P18" s="333"/>
      <c r="Q18" s="334"/>
      <c r="R18" s="332"/>
      <c r="S18" s="333"/>
      <c r="T18" s="334"/>
      <c r="U18" s="332"/>
      <c r="V18" s="333"/>
      <c r="W18" s="334"/>
      <c r="X18" s="251" t="s">
        <v>398</v>
      </c>
      <c r="Y18" s="251"/>
      <c r="Z18" s="245">
        <v>0</v>
      </c>
      <c r="AA18" s="61"/>
      <c r="AB18" s="16"/>
    </row>
    <row r="19" spans="1:28" ht="58.5" x14ac:dyDescent="0.3">
      <c r="A19" s="354"/>
      <c r="B19" s="150"/>
      <c r="C19" s="253"/>
      <c r="D19" s="328"/>
      <c r="E19" s="33">
        <v>2</v>
      </c>
      <c r="F19" s="34" t="s">
        <v>1023</v>
      </c>
      <c r="G19" s="253"/>
      <c r="H19" s="253"/>
      <c r="I19" s="253"/>
      <c r="J19" s="253"/>
      <c r="K19" s="253"/>
      <c r="L19" s="347"/>
      <c r="M19" s="348"/>
      <c r="N19" s="349"/>
      <c r="O19" s="338"/>
      <c r="P19" s="339"/>
      <c r="Q19" s="340"/>
      <c r="R19" s="338"/>
      <c r="S19" s="339"/>
      <c r="T19" s="340"/>
      <c r="U19" s="338"/>
      <c r="V19" s="339"/>
      <c r="W19" s="340"/>
      <c r="X19" s="253"/>
      <c r="Y19" s="253"/>
      <c r="Z19" s="246"/>
      <c r="AA19" s="61"/>
      <c r="AB19" s="16"/>
    </row>
    <row r="20" spans="1:28" ht="39" x14ac:dyDescent="0.25">
      <c r="A20" s="354"/>
      <c r="B20" s="150"/>
      <c r="C20" s="326" t="s">
        <v>414</v>
      </c>
      <c r="D20" s="326" t="s">
        <v>941</v>
      </c>
      <c r="E20" s="33">
        <v>1</v>
      </c>
      <c r="F20" s="34" t="s">
        <v>1018</v>
      </c>
      <c r="G20" s="251" t="s">
        <v>415</v>
      </c>
      <c r="H20" s="365" t="s">
        <v>416</v>
      </c>
      <c r="I20" s="365" t="s">
        <v>417</v>
      </c>
      <c r="J20" s="261">
        <v>0</v>
      </c>
      <c r="K20" s="261">
        <v>1</v>
      </c>
      <c r="L20" s="332"/>
      <c r="M20" s="333"/>
      <c r="N20" s="334"/>
      <c r="O20" s="341">
        <v>1</v>
      </c>
      <c r="P20" s="342"/>
      <c r="Q20" s="343"/>
      <c r="R20" s="332"/>
      <c r="S20" s="333"/>
      <c r="T20" s="334"/>
      <c r="U20" s="332"/>
      <c r="V20" s="333"/>
      <c r="W20" s="334"/>
      <c r="X20" s="261" t="s">
        <v>398</v>
      </c>
      <c r="Y20" s="261" t="s">
        <v>121</v>
      </c>
      <c r="Z20" s="245">
        <v>0</v>
      </c>
      <c r="AA20" s="261"/>
      <c r="AB20" s="261"/>
    </row>
    <row r="21" spans="1:28" ht="58.5" x14ac:dyDescent="0.25">
      <c r="A21" s="354"/>
      <c r="B21" s="150"/>
      <c r="C21" s="327"/>
      <c r="D21" s="327"/>
      <c r="E21" s="33">
        <v>2</v>
      </c>
      <c r="F21" s="34" t="s">
        <v>1019</v>
      </c>
      <c r="G21" s="252"/>
      <c r="H21" s="365"/>
      <c r="I21" s="365"/>
      <c r="J21" s="261"/>
      <c r="K21" s="261"/>
      <c r="L21" s="335"/>
      <c r="M21" s="336"/>
      <c r="N21" s="337"/>
      <c r="O21" s="344"/>
      <c r="P21" s="345"/>
      <c r="Q21" s="346"/>
      <c r="R21" s="335"/>
      <c r="S21" s="336"/>
      <c r="T21" s="337"/>
      <c r="U21" s="335"/>
      <c r="V21" s="336"/>
      <c r="W21" s="337"/>
      <c r="X21" s="261" t="s">
        <v>398</v>
      </c>
      <c r="Y21" s="261" t="s">
        <v>418</v>
      </c>
      <c r="Z21" s="246"/>
      <c r="AA21" s="261"/>
      <c r="AB21" s="261"/>
    </row>
    <row r="22" spans="1:28" ht="39" x14ac:dyDescent="0.25">
      <c r="A22" s="354"/>
      <c r="B22" s="150"/>
      <c r="C22" s="327"/>
      <c r="D22" s="327"/>
      <c r="E22" s="33">
        <v>3</v>
      </c>
      <c r="F22" s="34" t="s">
        <v>1020</v>
      </c>
      <c r="G22" s="252"/>
      <c r="H22" s="365"/>
      <c r="I22" s="365"/>
      <c r="J22" s="261"/>
      <c r="K22" s="261"/>
      <c r="L22" s="335"/>
      <c r="M22" s="336"/>
      <c r="N22" s="337"/>
      <c r="O22" s="344"/>
      <c r="P22" s="345"/>
      <c r="Q22" s="346"/>
      <c r="R22" s="335"/>
      <c r="S22" s="336"/>
      <c r="T22" s="337"/>
      <c r="U22" s="335"/>
      <c r="V22" s="336"/>
      <c r="W22" s="337"/>
      <c r="X22" s="261" t="s">
        <v>398</v>
      </c>
      <c r="Y22" s="261" t="s">
        <v>418</v>
      </c>
      <c r="Z22" s="246"/>
      <c r="AA22" s="261"/>
      <c r="AB22" s="261"/>
    </row>
    <row r="23" spans="1:28" ht="19.5" x14ac:dyDescent="0.25">
      <c r="A23" s="354"/>
      <c r="B23" s="150"/>
      <c r="C23" s="328"/>
      <c r="D23" s="328"/>
      <c r="E23" s="33">
        <v>4</v>
      </c>
      <c r="F23" s="34" t="s">
        <v>1021</v>
      </c>
      <c r="G23" s="253"/>
      <c r="H23" s="365"/>
      <c r="I23" s="365"/>
      <c r="J23" s="261"/>
      <c r="K23" s="261"/>
      <c r="L23" s="338"/>
      <c r="M23" s="339"/>
      <c r="N23" s="340"/>
      <c r="O23" s="347"/>
      <c r="P23" s="348"/>
      <c r="Q23" s="349"/>
      <c r="R23" s="338"/>
      <c r="S23" s="339"/>
      <c r="T23" s="340"/>
      <c r="U23" s="338"/>
      <c r="V23" s="339"/>
      <c r="W23" s="340"/>
      <c r="X23" s="261" t="s">
        <v>398</v>
      </c>
      <c r="Y23" s="261" t="s">
        <v>418</v>
      </c>
      <c r="Z23" s="247"/>
      <c r="AA23" s="261"/>
      <c r="AB23" s="261"/>
    </row>
    <row r="24" spans="1:28" ht="78" x14ac:dyDescent="0.3">
      <c r="A24" s="354"/>
      <c r="B24" s="150"/>
      <c r="C24" s="34" t="s">
        <v>419</v>
      </c>
      <c r="D24" s="34" t="s">
        <v>942</v>
      </c>
      <c r="E24" s="33">
        <v>1</v>
      </c>
      <c r="F24" s="34" t="s">
        <v>420</v>
      </c>
      <c r="G24" s="33" t="s">
        <v>421</v>
      </c>
      <c r="H24" s="34" t="s">
        <v>422</v>
      </c>
      <c r="I24" s="34" t="s">
        <v>423</v>
      </c>
      <c r="J24" s="33">
        <v>0</v>
      </c>
      <c r="K24" s="33">
        <v>4</v>
      </c>
      <c r="L24" s="329">
        <v>1</v>
      </c>
      <c r="M24" s="330"/>
      <c r="N24" s="331"/>
      <c r="O24" s="329">
        <v>1</v>
      </c>
      <c r="P24" s="330"/>
      <c r="Q24" s="331"/>
      <c r="R24" s="329">
        <v>1</v>
      </c>
      <c r="S24" s="330"/>
      <c r="T24" s="331"/>
      <c r="U24" s="329">
        <v>1</v>
      </c>
      <c r="V24" s="330"/>
      <c r="W24" s="331"/>
      <c r="X24" s="34" t="s">
        <v>398</v>
      </c>
      <c r="Y24" s="34" t="s">
        <v>121</v>
      </c>
      <c r="Z24" s="40">
        <v>0</v>
      </c>
      <c r="AA24" s="61"/>
      <c r="AB24" s="16"/>
    </row>
    <row r="25" spans="1:28" ht="58.5" x14ac:dyDescent="0.3">
      <c r="A25" s="354"/>
      <c r="B25" s="150"/>
      <c r="C25" s="326" t="s">
        <v>424</v>
      </c>
      <c r="D25" s="326" t="s">
        <v>943</v>
      </c>
      <c r="E25" s="33">
        <v>1</v>
      </c>
      <c r="F25" s="62" t="s">
        <v>425</v>
      </c>
      <c r="G25" s="251" t="s">
        <v>426</v>
      </c>
      <c r="H25" s="34" t="s">
        <v>427</v>
      </c>
      <c r="I25" s="34" t="s">
        <v>428</v>
      </c>
      <c r="J25" s="33" t="s">
        <v>429</v>
      </c>
      <c r="K25" s="33" t="s">
        <v>430</v>
      </c>
      <c r="L25" s="323"/>
      <c r="M25" s="324"/>
      <c r="N25" s="325"/>
      <c r="O25" s="323"/>
      <c r="P25" s="324"/>
      <c r="Q25" s="325"/>
      <c r="R25" s="323"/>
      <c r="S25" s="324"/>
      <c r="T25" s="325"/>
      <c r="U25" s="320">
        <v>104100</v>
      </c>
      <c r="V25" s="321"/>
      <c r="W25" s="322"/>
      <c r="X25" s="34" t="s">
        <v>398</v>
      </c>
      <c r="Y25" s="34" t="s">
        <v>121</v>
      </c>
      <c r="Z25" s="40">
        <v>0</v>
      </c>
      <c r="AA25" s="61"/>
      <c r="AB25" s="16"/>
    </row>
    <row r="26" spans="1:28" ht="58.5" x14ac:dyDescent="0.3">
      <c r="A26" s="354"/>
      <c r="B26" s="150"/>
      <c r="C26" s="327"/>
      <c r="D26" s="327"/>
      <c r="E26" s="33">
        <v>2</v>
      </c>
      <c r="F26" s="62" t="s">
        <v>431</v>
      </c>
      <c r="G26" s="252"/>
      <c r="H26" s="34" t="s">
        <v>432</v>
      </c>
      <c r="I26" s="34" t="s">
        <v>433</v>
      </c>
      <c r="J26" s="33" t="s">
        <v>434</v>
      </c>
      <c r="K26" s="33" t="s">
        <v>435</v>
      </c>
      <c r="L26" s="323"/>
      <c r="M26" s="324"/>
      <c r="N26" s="325"/>
      <c r="O26" s="323"/>
      <c r="P26" s="324"/>
      <c r="Q26" s="325"/>
      <c r="R26" s="323"/>
      <c r="S26" s="324"/>
      <c r="T26" s="325"/>
      <c r="U26" s="320">
        <v>65602</v>
      </c>
      <c r="V26" s="321"/>
      <c r="W26" s="322"/>
      <c r="X26" s="34" t="s">
        <v>398</v>
      </c>
      <c r="Y26" s="34" t="s">
        <v>121</v>
      </c>
      <c r="Z26" s="40">
        <v>0</v>
      </c>
      <c r="AA26" s="61"/>
      <c r="AB26" s="16"/>
    </row>
    <row r="27" spans="1:28" ht="58.5" x14ac:dyDescent="0.3">
      <c r="A27" s="355"/>
      <c r="B27" s="151"/>
      <c r="C27" s="328"/>
      <c r="D27" s="328"/>
      <c r="E27" s="33">
        <v>3</v>
      </c>
      <c r="F27" s="62" t="s">
        <v>436</v>
      </c>
      <c r="G27" s="253"/>
      <c r="H27" s="34" t="s">
        <v>437</v>
      </c>
      <c r="I27" s="34" t="s">
        <v>438</v>
      </c>
      <c r="J27" s="33" t="s">
        <v>439</v>
      </c>
      <c r="K27" s="33" t="s">
        <v>440</v>
      </c>
      <c r="L27" s="323"/>
      <c r="M27" s="324"/>
      <c r="N27" s="325"/>
      <c r="O27" s="323"/>
      <c r="P27" s="324"/>
      <c r="Q27" s="325"/>
      <c r="R27" s="323"/>
      <c r="S27" s="324"/>
      <c r="T27" s="325"/>
      <c r="U27" s="320">
        <v>2600</v>
      </c>
      <c r="V27" s="321"/>
      <c r="W27" s="322"/>
      <c r="X27" s="34" t="s">
        <v>398</v>
      </c>
      <c r="Y27" s="34" t="s">
        <v>121</v>
      </c>
      <c r="Z27" s="40">
        <v>0</v>
      </c>
      <c r="AA27" s="61"/>
      <c r="AB27" s="16"/>
    </row>
    <row r="28" spans="1:28" ht="19.5" x14ac:dyDescent="0.3">
      <c r="C28" s="63"/>
      <c r="D28" s="63"/>
      <c r="E28" s="63"/>
      <c r="F28" s="63"/>
      <c r="G28" s="63"/>
      <c r="H28" s="63"/>
      <c r="I28" s="63"/>
      <c r="J28" s="63"/>
      <c r="K28" s="63"/>
      <c r="L28" s="63"/>
      <c r="M28" s="63"/>
      <c r="N28" s="63"/>
      <c r="O28" s="63"/>
      <c r="P28" s="63"/>
      <c r="Q28" s="63"/>
      <c r="R28" s="63"/>
      <c r="S28" s="63"/>
      <c r="T28" s="63"/>
      <c r="U28" s="63"/>
      <c r="V28" s="63"/>
      <c r="W28" s="63"/>
      <c r="X28" s="63"/>
      <c r="Y28" s="63"/>
      <c r="Z28" s="64"/>
      <c r="AA28" s="63"/>
    </row>
    <row r="29" spans="1:28" ht="19.5" x14ac:dyDescent="0.3">
      <c r="C29" s="63"/>
      <c r="D29" s="63"/>
      <c r="E29" s="63"/>
      <c r="F29" s="63"/>
      <c r="G29" s="63"/>
      <c r="H29" s="63"/>
      <c r="I29" s="63"/>
      <c r="J29" s="63"/>
      <c r="K29" s="63"/>
      <c r="L29" s="63"/>
      <c r="M29" s="63"/>
      <c r="N29" s="63"/>
      <c r="O29" s="63"/>
      <c r="P29" s="63"/>
      <c r="Q29" s="63"/>
      <c r="R29" s="63"/>
      <c r="S29" s="63"/>
      <c r="T29" s="63"/>
      <c r="U29" s="63"/>
      <c r="V29" s="63"/>
      <c r="W29" s="63"/>
      <c r="X29" s="63"/>
      <c r="Y29" s="63"/>
      <c r="Z29" s="64"/>
      <c r="AA29" s="63"/>
    </row>
    <row r="30" spans="1:28" ht="19.5" x14ac:dyDescent="0.3">
      <c r="C30" s="63"/>
      <c r="D30" s="63"/>
      <c r="E30" s="63"/>
      <c r="F30" s="63"/>
      <c r="G30" s="63"/>
      <c r="H30" s="63"/>
      <c r="I30" s="63"/>
      <c r="J30" s="63"/>
      <c r="K30" s="63"/>
      <c r="L30" s="63"/>
      <c r="M30" s="63"/>
      <c r="N30" s="63"/>
      <c r="O30" s="63"/>
      <c r="P30" s="63"/>
      <c r="Q30" s="63"/>
      <c r="R30" s="63"/>
      <c r="S30" s="63"/>
      <c r="T30" s="63"/>
      <c r="U30" s="63"/>
      <c r="V30" s="63"/>
      <c r="W30" s="63"/>
      <c r="X30" s="63"/>
      <c r="Y30" s="63"/>
      <c r="Z30" s="64"/>
      <c r="AA30" s="63"/>
    </row>
    <row r="31" spans="1:28" ht="19.5" x14ac:dyDescent="0.3">
      <c r="A31" s="137" t="s">
        <v>202</v>
      </c>
      <c r="B31" s="12" t="s">
        <v>203</v>
      </c>
      <c r="C31" s="7">
        <v>6</v>
      </c>
      <c r="D31" s="63"/>
      <c r="E31" s="63"/>
      <c r="J31" s="63"/>
      <c r="K31" s="63"/>
      <c r="L31" s="63"/>
      <c r="M31" s="63"/>
      <c r="N31" s="63"/>
      <c r="O31" s="63"/>
      <c r="P31" s="63"/>
      <c r="Q31" s="63"/>
      <c r="R31" s="63"/>
      <c r="S31" s="63"/>
      <c r="T31" s="63"/>
      <c r="U31" s="63"/>
      <c r="V31" s="63"/>
      <c r="W31" s="63"/>
      <c r="X31" s="63"/>
      <c r="Y31" s="63"/>
      <c r="Z31" s="40">
        <f>SUM(Z15:Z27)</f>
        <v>5300000</v>
      </c>
      <c r="AA31" s="63"/>
    </row>
    <row r="32" spans="1:28" ht="19.5" x14ac:dyDescent="0.3">
      <c r="A32" s="138"/>
      <c r="B32" s="12" t="s">
        <v>204</v>
      </c>
      <c r="C32" s="7">
        <v>18</v>
      </c>
      <c r="D32" s="63"/>
      <c r="E32" s="63"/>
      <c r="J32" s="63"/>
      <c r="K32" s="63"/>
      <c r="L32" s="63"/>
      <c r="M32" s="63"/>
      <c r="N32" s="63"/>
      <c r="O32" s="63"/>
      <c r="P32" s="63"/>
      <c r="Q32" s="63"/>
      <c r="R32" s="63"/>
      <c r="S32" s="63"/>
      <c r="T32" s="63"/>
      <c r="U32" s="63"/>
      <c r="V32" s="63"/>
      <c r="W32" s="63"/>
      <c r="X32" s="63"/>
      <c r="Y32" s="63"/>
      <c r="Z32" s="63"/>
      <c r="AA32" s="63"/>
    </row>
    <row r="33" spans="1:27" ht="19.5" x14ac:dyDescent="0.3">
      <c r="A33" s="139"/>
      <c r="B33" s="12" t="s">
        <v>205</v>
      </c>
      <c r="C33" s="7">
        <v>18</v>
      </c>
      <c r="D33" s="63"/>
      <c r="E33" s="63"/>
      <c r="J33" s="63"/>
      <c r="K33" s="63"/>
      <c r="L33" s="63"/>
      <c r="M33" s="63"/>
      <c r="N33" s="63"/>
      <c r="O33" s="63"/>
      <c r="P33" s="63"/>
      <c r="Q33" s="63"/>
      <c r="R33" s="63"/>
      <c r="S33" s="63"/>
      <c r="T33" s="63"/>
      <c r="U33" s="63"/>
      <c r="V33" s="63"/>
      <c r="W33" s="63"/>
      <c r="X33" s="63"/>
      <c r="Y33" s="63"/>
      <c r="Z33" s="63"/>
      <c r="AA33" s="63"/>
    </row>
  </sheetData>
  <mergeCells count="108">
    <mergeCell ref="E6:F7"/>
    <mergeCell ref="D15:D17"/>
    <mergeCell ref="G15:G17"/>
    <mergeCell ref="H15:H17"/>
    <mergeCell ref="I15:I17"/>
    <mergeCell ref="A1:B3"/>
    <mergeCell ref="C1:AB1"/>
    <mergeCell ref="C2:AB2"/>
    <mergeCell ref="C3:AB3"/>
    <mergeCell ref="A4:B4"/>
    <mergeCell ref="C4:AB4"/>
    <mergeCell ref="A5:B5"/>
    <mergeCell ref="C5:AB5"/>
    <mergeCell ref="A6:A7"/>
    <mergeCell ref="B6:B7"/>
    <mergeCell ref="C6:C7"/>
    <mergeCell ref="D6:D7"/>
    <mergeCell ref="G6:G7"/>
    <mergeCell ref="H6:H7"/>
    <mergeCell ref="I6:I7"/>
    <mergeCell ref="AB6:AB7"/>
    <mergeCell ref="J6:J7"/>
    <mergeCell ref="K6:K7"/>
    <mergeCell ref="L6:N6"/>
    <mergeCell ref="O6:Q6"/>
    <mergeCell ref="R6:T6"/>
    <mergeCell ref="A8:A27"/>
    <mergeCell ref="B8:B27"/>
    <mergeCell ref="C8:C14"/>
    <mergeCell ref="D8:D14"/>
    <mergeCell ref="G8:G14"/>
    <mergeCell ref="AA6:AA7"/>
    <mergeCell ref="H8:H14"/>
    <mergeCell ref="I8:I14"/>
    <mergeCell ref="J8:J14"/>
    <mergeCell ref="K8:K14"/>
    <mergeCell ref="L8:N14"/>
    <mergeCell ref="U6:W6"/>
    <mergeCell ref="O8:Q14"/>
    <mergeCell ref="X6:X7"/>
    <mergeCell ref="Y6:Y7"/>
    <mergeCell ref="Z6:Z7"/>
    <mergeCell ref="C20:C23"/>
    <mergeCell ref="D20:D23"/>
    <mergeCell ref="G20:G23"/>
    <mergeCell ref="H20:H23"/>
    <mergeCell ref="I20:I23"/>
    <mergeCell ref="J20:J23"/>
    <mergeCell ref="AB8:AB14"/>
    <mergeCell ref="C15:C19"/>
    <mergeCell ref="D18:D19"/>
    <mergeCell ref="G18:G19"/>
    <mergeCell ref="H18:H19"/>
    <mergeCell ref="I18:I19"/>
    <mergeCell ref="R8:T14"/>
    <mergeCell ref="U8:W14"/>
    <mergeCell ref="X8:X14"/>
    <mergeCell ref="Y8:Y14"/>
    <mergeCell ref="Z8:Z14"/>
    <mergeCell ref="AA8:AA14"/>
    <mergeCell ref="X18:X19"/>
    <mergeCell ref="Y18:Y19"/>
    <mergeCell ref="Z18:Z19"/>
    <mergeCell ref="U15:W17"/>
    <mergeCell ref="X15:X17"/>
    <mergeCell ref="Y15:Y17"/>
    <mergeCell ref="Z15:Z17"/>
    <mergeCell ref="J15:J17"/>
    <mergeCell ref="K15:K17"/>
    <mergeCell ref="L15:N17"/>
    <mergeCell ref="O15:Q17"/>
    <mergeCell ref="R15:T17"/>
    <mergeCell ref="K20:K23"/>
    <mergeCell ref="J18:J19"/>
    <mergeCell ref="K18:K19"/>
    <mergeCell ref="L18:N19"/>
    <mergeCell ref="O18:Q19"/>
    <mergeCell ref="R18:T19"/>
    <mergeCell ref="U18:W19"/>
    <mergeCell ref="Z20:Z23"/>
    <mergeCell ref="AA20:AA23"/>
    <mergeCell ref="AB20:AB23"/>
    <mergeCell ref="L24:N24"/>
    <mergeCell ref="O24:Q24"/>
    <mergeCell ref="R24:T24"/>
    <mergeCell ref="U24:W24"/>
    <mergeCell ref="L20:N23"/>
    <mergeCell ref="O20:Q23"/>
    <mergeCell ref="R20:T23"/>
    <mergeCell ref="U20:W23"/>
    <mergeCell ref="X20:X23"/>
    <mergeCell ref="Y20:Y23"/>
    <mergeCell ref="A31:A33"/>
    <mergeCell ref="U25:W25"/>
    <mergeCell ref="L26:N26"/>
    <mergeCell ref="O26:Q26"/>
    <mergeCell ref="R26:T26"/>
    <mergeCell ref="U26:W26"/>
    <mergeCell ref="L27:N27"/>
    <mergeCell ref="O27:Q27"/>
    <mergeCell ref="R27:T27"/>
    <mergeCell ref="U27:W27"/>
    <mergeCell ref="C25:C27"/>
    <mergeCell ref="D25:D27"/>
    <mergeCell ref="G25:G27"/>
    <mergeCell ref="L25:N25"/>
    <mergeCell ref="O25:Q25"/>
    <mergeCell ref="R25:T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4681-E998-4936-BF54-BCB0F18C2634}">
  <dimension ref="A2:AB19"/>
  <sheetViews>
    <sheetView workbookViewId="0">
      <selection activeCell="A2" sqref="A2:AB13"/>
    </sheetView>
  </sheetViews>
  <sheetFormatPr baseColWidth="10" defaultColWidth="32.28515625" defaultRowHeight="15" x14ac:dyDescent="0.25"/>
  <cols>
    <col min="1" max="1" width="24.7109375" customWidth="1"/>
    <col min="2" max="2" width="28.5703125" customWidth="1"/>
    <col min="3" max="3" width="29" customWidth="1"/>
    <col min="4" max="4" width="30" customWidth="1"/>
    <col min="5" max="5" width="11.7109375" bestFit="1" customWidth="1"/>
    <col min="6" max="6" width="28.140625" customWidth="1"/>
    <col min="7" max="7" width="30.42578125" customWidth="1"/>
    <col min="8" max="8" width="17.5703125" bestFit="1" customWidth="1"/>
    <col min="9" max="9" width="19.42578125" bestFit="1" customWidth="1"/>
    <col min="10" max="10" width="9.7109375" bestFit="1" customWidth="1"/>
    <col min="11" max="11" width="10.140625" bestFit="1" customWidth="1"/>
    <col min="12" max="12" width="6.42578125" customWidth="1"/>
    <col min="13" max="13" width="6" customWidth="1"/>
    <col min="14" max="14" width="6.7109375" customWidth="1"/>
    <col min="15" max="15" width="6.140625" customWidth="1"/>
    <col min="16" max="16" width="8" customWidth="1"/>
    <col min="17" max="17" width="6.28515625" customWidth="1"/>
    <col min="18" max="18" width="6.140625" customWidth="1"/>
    <col min="19" max="19" width="5.85546875" customWidth="1"/>
    <col min="20" max="21" width="6.140625" customWidth="1"/>
    <col min="22" max="22" width="5.42578125" customWidth="1"/>
    <col min="23" max="23" width="5.5703125" customWidth="1"/>
    <col min="24" max="24" width="20.5703125" bestFit="1" customWidth="1"/>
  </cols>
  <sheetData>
    <row r="2" spans="1:28" ht="27" x14ac:dyDescent="0.25">
      <c r="A2" s="225" t="e" vm="1">
        <v>#VALUE!</v>
      </c>
      <c r="B2" s="226"/>
      <c r="C2" s="285" t="s">
        <v>2</v>
      </c>
      <c r="D2" s="286"/>
      <c r="E2" s="286"/>
      <c r="F2" s="286"/>
      <c r="G2" s="286"/>
      <c r="H2" s="286"/>
      <c r="I2" s="286"/>
      <c r="J2" s="286"/>
      <c r="K2" s="286"/>
      <c r="L2" s="286"/>
      <c r="M2" s="286"/>
      <c r="N2" s="286"/>
      <c r="O2" s="286"/>
      <c r="P2" s="286"/>
      <c r="Q2" s="286"/>
      <c r="R2" s="286"/>
      <c r="S2" s="286"/>
      <c r="T2" s="286"/>
      <c r="U2" s="286"/>
      <c r="V2" s="286"/>
      <c r="W2" s="286"/>
      <c r="X2" s="286"/>
      <c r="Y2" s="286"/>
      <c r="Z2" s="286"/>
      <c r="AA2" s="286"/>
      <c r="AB2" s="287"/>
    </row>
    <row r="3" spans="1:28" ht="25.5" x14ac:dyDescent="0.25">
      <c r="A3" s="227"/>
      <c r="B3" s="228"/>
      <c r="C3" s="279" t="s">
        <v>0</v>
      </c>
      <c r="D3" s="280"/>
      <c r="E3" s="280"/>
      <c r="F3" s="280"/>
      <c r="G3" s="280"/>
      <c r="H3" s="280"/>
      <c r="I3" s="280"/>
      <c r="J3" s="280"/>
      <c r="K3" s="280"/>
      <c r="L3" s="280"/>
      <c r="M3" s="280"/>
      <c r="N3" s="280"/>
      <c r="O3" s="280"/>
      <c r="P3" s="280"/>
      <c r="Q3" s="280"/>
      <c r="R3" s="280"/>
      <c r="S3" s="280"/>
      <c r="T3" s="280"/>
      <c r="U3" s="280"/>
      <c r="V3" s="280"/>
      <c r="W3" s="280"/>
      <c r="X3" s="280"/>
      <c r="Y3" s="280"/>
      <c r="Z3" s="280"/>
      <c r="AA3" s="280"/>
      <c r="AB3" s="281"/>
    </row>
    <row r="4" spans="1:28" ht="25.5" x14ac:dyDescent="0.25">
      <c r="A4" s="229"/>
      <c r="B4" s="230"/>
      <c r="C4" s="279" t="s">
        <v>3</v>
      </c>
      <c r="D4" s="280"/>
      <c r="E4" s="280"/>
      <c r="F4" s="280"/>
      <c r="G4" s="280"/>
      <c r="H4" s="280"/>
      <c r="I4" s="280"/>
      <c r="J4" s="280"/>
      <c r="K4" s="280"/>
      <c r="L4" s="280"/>
      <c r="M4" s="280"/>
      <c r="N4" s="280"/>
      <c r="O4" s="280"/>
      <c r="P4" s="280"/>
      <c r="Q4" s="280"/>
      <c r="R4" s="280"/>
      <c r="S4" s="280"/>
      <c r="T4" s="280"/>
      <c r="U4" s="280"/>
      <c r="V4" s="280"/>
      <c r="W4" s="280"/>
      <c r="X4" s="280"/>
      <c r="Y4" s="280"/>
      <c r="Z4" s="280"/>
      <c r="AA4" s="280"/>
      <c r="AB4" s="281"/>
    </row>
    <row r="5" spans="1:28" ht="25.5" x14ac:dyDescent="0.25">
      <c r="A5" s="233" t="s">
        <v>206</v>
      </c>
      <c r="B5" s="234"/>
      <c r="C5" s="279" t="s">
        <v>441</v>
      </c>
      <c r="D5" s="280"/>
      <c r="E5" s="280"/>
      <c r="F5" s="280"/>
      <c r="G5" s="280"/>
      <c r="H5" s="280"/>
      <c r="I5" s="280"/>
      <c r="J5" s="280"/>
      <c r="K5" s="280"/>
      <c r="L5" s="280"/>
      <c r="M5" s="280"/>
      <c r="N5" s="280"/>
      <c r="O5" s="280"/>
      <c r="P5" s="280"/>
      <c r="Q5" s="280"/>
      <c r="R5" s="280"/>
      <c r="S5" s="280"/>
      <c r="T5" s="280"/>
      <c r="U5" s="280"/>
      <c r="V5" s="280"/>
      <c r="W5" s="280"/>
      <c r="X5" s="280"/>
      <c r="Y5" s="280"/>
      <c r="Z5" s="280"/>
      <c r="AA5" s="280"/>
      <c r="AB5" s="281"/>
    </row>
    <row r="6" spans="1:28" ht="25.5" x14ac:dyDescent="0.25">
      <c r="A6" s="233" t="s">
        <v>5</v>
      </c>
      <c r="B6" s="234"/>
      <c r="C6" s="279" t="s">
        <v>442</v>
      </c>
      <c r="D6" s="280"/>
      <c r="E6" s="280"/>
      <c r="F6" s="280"/>
      <c r="G6" s="280"/>
      <c r="H6" s="280"/>
      <c r="I6" s="280"/>
      <c r="J6" s="280"/>
      <c r="K6" s="280"/>
      <c r="L6" s="280"/>
      <c r="M6" s="280"/>
      <c r="N6" s="280"/>
      <c r="O6" s="280"/>
      <c r="P6" s="280"/>
      <c r="Q6" s="280"/>
      <c r="R6" s="280"/>
      <c r="S6" s="280"/>
      <c r="T6" s="280"/>
      <c r="U6" s="280"/>
      <c r="V6" s="280"/>
      <c r="W6" s="280"/>
      <c r="X6" s="280"/>
      <c r="Y6" s="280"/>
      <c r="Z6" s="280"/>
      <c r="AA6" s="280"/>
      <c r="AB6" s="281"/>
    </row>
    <row r="7" spans="1:28" ht="45" x14ac:dyDescent="0.25">
      <c r="A7" s="239" t="s">
        <v>7</v>
      </c>
      <c r="B7" s="106" t="s">
        <v>208</v>
      </c>
      <c r="C7" s="236" t="s">
        <v>9</v>
      </c>
      <c r="D7" s="236" t="s">
        <v>10</v>
      </c>
      <c r="E7" s="238" t="s">
        <v>11</v>
      </c>
      <c r="F7" s="239"/>
      <c r="G7" s="236" t="s">
        <v>12</v>
      </c>
      <c r="H7" s="236" t="s">
        <v>13</v>
      </c>
      <c r="I7" s="236" t="s">
        <v>14</v>
      </c>
      <c r="J7" s="236" t="s">
        <v>15</v>
      </c>
      <c r="K7" s="236" t="s">
        <v>16</v>
      </c>
      <c r="L7" s="242" t="s">
        <v>17</v>
      </c>
      <c r="M7" s="243"/>
      <c r="N7" s="244"/>
      <c r="O7" s="242" t="s">
        <v>18</v>
      </c>
      <c r="P7" s="243"/>
      <c r="Q7" s="244"/>
      <c r="R7" s="242" t="s">
        <v>19</v>
      </c>
      <c r="S7" s="243"/>
      <c r="T7" s="244"/>
      <c r="U7" s="242" t="s">
        <v>20</v>
      </c>
      <c r="V7" s="243"/>
      <c r="W7" s="244"/>
      <c r="X7" s="236" t="s">
        <v>21</v>
      </c>
      <c r="Y7" s="236" t="s">
        <v>22</v>
      </c>
      <c r="Z7" s="236" t="s">
        <v>23</v>
      </c>
      <c r="AA7" s="236" t="s">
        <v>209</v>
      </c>
      <c r="AB7" s="236" t="s">
        <v>210</v>
      </c>
    </row>
    <row r="8" spans="1:28" ht="39" x14ac:dyDescent="0.25">
      <c r="A8" s="284">
        <v>1</v>
      </c>
      <c r="B8" s="108"/>
      <c r="C8" s="282"/>
      <c r="D8" s="237"/>
      <c r="E8" s="240"/>
      <c r="F8" s="241"/>
      <c r="G8" s="237"/>
      <c r="H8" s="237">
        <v>6</v>
      </c>
      <c r="I8" s="237"/>
      <c r="J8" s="237"/>
      <c r="K8" s="237"/>
      <c r="L8" s="3" t="s">
        <v>24</v>
      </c>
      <c r="M8" s="3" t="s">
        <v>25</v>
      </c>
      <c r="N8" s="3" t="s">
        <v>26</v>
      </c>
      <c r="O8" s="3" t="s">
        <v>27</v>
      </c>
      <c r="P8" s="3" t="s">
        <v>28</v>
      </c>
      <c r="Q8" s="3" t="s">
        <v>29</v>
      </c>
      <c r="R8" s="3" t="s">
        <v>30</v>
      </c>
      <c r="S8" s="3" t="s">
        <v>31</v>
      </c>
      <c r="T8" s="3" t="s">
        <v>32</v>
      </c>
      <c r="U8" s="3" t="s">
        <v>33</v>
      </c>
      <c r="V8" s="3" t="s">
        <v>34</v>
      </c>
      <c r="W8" s="3" t="s">
        <v>35</v>
      </c>
      <c r="X8" s="237"/>
      <c r="Y8" s="237"/>
      <c r="Z8" s="237"/>
      <c r="AA8" s="237"/>
      <c r="AB8" s="237"/>
    </row>
    <row r="9" spans="1:28" ht="131.25" x14ac:dyDescent="0.25">
      <c r="A9" s="257" t="s">
        <v>36</v>
      </c>
      <c r="B9" s="261" t="s">
        <v>526</v>
      </c>
      <c r="C9" s="197" t="s">
        <v>454</v>
      </c>
      <c r="D9" s="161" t="s">
        <v>443</v>
      </c>
      <c r="E9" s="7">
        <v>1</v>
      </c>
      <c r="F9" s="12" t="s">
        <v>1036</v>
      </c>
      <c r="G9" s="7" t="s">
        <v>444</v>
      </c>
      <c r="H9" s="7" t="s">
        <v>445</v>
      </c>
      <c r="I9" s="7" t="s">
        <v>446</v>
      </c>
      <c r="J9" s="7">
        <v>0</v>
      </c>
      <c r="K9" s="7">
        <v>4</v>
      </c>
      <c r="L9" s="366">
        <v>1</v>
      </c>
      <c r="M9" s="367"/>
      <c r="N9" s="368"/>
      <c r="O9" s="366">
        <v>1</v>
      </c>
      <c r="P9" s="367"/>
      <c r="Q9" s="368"/>
      <c r="R9" s="366">
        <v>1</v>
      </c>
      <c r="S9" s="367"/>
      <c r="T9" s="368"/>
      <c r="U9" s="366">
        <v>1</v>
      </c>
      <c r="V9" s="367"/>
      <c r="W9" s="368"/>
      <c r="X9" s="7" t="s">
        <v>441</v>
      </c>
      <c r="Y9" s="15"/>
      <c r="Z9" s="53"/>
      <c r="AA9" s="16"/>
      <c r="AB9" s="16"/>
    </row>
    <row r="10" spans="1:28" ht="150" x14ac:dyDescent="0.25">
      <c r="A10" s="257"/>
      <c r="B10" s="261"/>
      <c r="C10" s="197"/>
      <c r="D10" s="161"/>
      <c r="E10" s="7">
        <v>2</v>
      </c>
      <c r="F10" s="12" t="s">
        <v>1035</v>
      </c>
      <c r="G10" s="7" t="s">
        <v>447</v>
      </c>
      <c r="H10" s="7" t="s">
        <v>448</v>
      </c>
      <c r="I10" s="7" t="s">
        <v>449</v>
      </c>
      <c r="J10" s="7">
        <v>0</v>
      </c>
      <c r="K10" s="7">
        <v>4</v>
      </c>
      <c r="L10" s="366">
        <v>1</v>
      </c>
      <c r="M10" s="367"/>
      <c r="N10" s="368"/>
      <c r="O10" s="366">
        <v>1</v>
      </c>
      <c r="P10" s="367"/>
      <c r="Q10" s="368"/>
      <c r="R10" s="366">
        <v>1</v>
      </c>
      <c r="S10" s="367"/>
      <c r="T10" s="368"/>
      <c r="U10" s="366">
        <v>1</v>
      </c>
      <c r="V10" s="367"/>
      <c r="W10" s="368"/>
      <c r="X10" s="7" t="s">
        <v>441</v>
      </c>
      <c r="Y10" s="7" t="s">
        <v>450</v>
      </c>
      <c r="Z10" s="53"/>
      <c r="AA10" s="16"/>
      <c r="AB10" s="16"/>
    </row>
    <row r="11" spans="1:28" ht="112.5" x14ac:dyDescent="0.25">
      <c r="A11" s="257"/>
      <c r="B11" s="261"/>
      <c r="C11" s="197"/>
      <c r="D11" s="161"/>
      <c r="E11" s="7">
        <v>3</v>
      </c>
      <c r="F11" s="12" t="s">
        <v>1034</v>
      </c>
      <c r="G11" s="7" t="s">
        <v>451</v>
      </c>
      <c r="H11" s="7" t="s">
        <v>452</v>
      </c>
      <c r="I11" s="7" t="s">
        <v>453</v>
      </c>
      <c r="J11" s="7">
        <v>0</v>
      </c>
      <c r="K11" s="7">
        <v>4</v>
      </c>
      <c r="L11" s="366">
        <v>1</v>
      </c>
      <c r="M11" s="367"/>
      <c r="N11" s="368"/>
      <c r="O11" s="366">
        <v>1</v>
      </c>
      <c r="P11" s="367"/>
      <c r="Q11" s="368"/>
      <c r="R11" s="366">
        <v>1</v>
      </c>
      <c r="S11" s="367"/>
      <c r="T11" s="368"/>
      <c r="U11" s="366">
        <v>1</v>
      </c>
      <c r="V11" s="367"/>
      <c r="W11" s="368"/>
      <c r="X11" s="4" t="s">
        <v>441</v>
      </c>
      <c r="Y11" s="9" t="s">
        <v>450</v>
      </c>
      <c r="Z11" s="65"/>
      <c r="AA11" s="16"/>
      <c r="AB11" s="16"/>
    </row>
    <row r="12" spans="1:28" ht="112.5" x14ac:dyDescent="0.25">
      <c r="A12" s="257"/>
      <c r="B12" s="261"/>
      <c r="C12" s="197"/>
      <c r="D12" s="161" t="s">
        <v>455</v>
      </c>
      <c r="E12" s="7">
        <v>1</v>
      </c>
      <c r="F12" s="12" t="s">
        <v>1033</v>
      </c>
      <c r="G12" s="7" t="s">
        <v>456</v>
      </c>
      <c r="H12" s="7" t="s">
        <v>457</v>
      </c>
      <c r="I12" s="7" t="s">
        <v>458</v>
      </c>
      <c r="J12" s="17" t="s">
        <v>87</v>
      </c>
      <c r="K12" s="17" t="s">
        <v>87</v>
      </c>
      <c r="L12" s="366" t="s">
        <v>87</v>
      </c>
      <c r="M12" s="367"/>
      <c r="N12" s="368"/>
      <c r="O12" s="366" t="s">
        <v>87</v>
      </c>
      <c r="P12" s="367"/>
      <c r="Q12" s="368"/>
      <c r="R12" s="366" t="s">
        <v>87</v>
      </c>
      <c r="S12" s="367"/>
      <c r="T12" s="368"/>
      <c r="U12" s="366" t="s">
        <v>87</v>
      </c>
      <c r="V12" s="367"/>
      <c r="W12" s="368"/>
      <c r="X12" s="7" t="s">
        <v>441</v>
      </c>
      <c r="Y12" s="7" t="s">
        <v>441</v>
      </c>
      <c r="Z12" s="65"/>
      <c r="AA12" s="16"/>
      <c r="AB12" s="16"/>
    </row>
    <row r="13" spans="1:28" ht="131.25" x14ac:dyDescent="0.25">
      <c r="A13" s="257"/>
      <c r="B13" s="261"/>
      <c r="C13" s="197"/>
      <c r="D13" s="161"/>
      <c r="E13" s="7">
        <v>2</v>
      </c>
      <c r="F13" s="12" t="s">
        <v>1032</v>
      </c>
      <c r="G13" s="11" t="s">
        <v>459</v>
      </c>
      <c r="H13" s="11" t="s">
        <v>460</v>
      </c>
      <c r="I13" s="11" t="s">
        <v>461</v>
      </c>
      <c r="J13" s="17" t="s">
        <v>87</v>
      </c>
      <c r="K13" s="17" t="s">
        <v>87</v>
      </c>
      <c r="L13" s="366" t="s">
        <v>87</v>
      </c>
      <c r="M13" s="367"/>
      <c r="N13" s="368"/>
      <c r="O13" s="366" t="s">
        <v>87</v>
      </c>
      <c r="P13" s="367"/>
      <c r="Q13" s="368"/>
      <c r="R13" s="366" t="s">
        <v>87</v>
      </c>
      <c r="S13" s="367"/>
      <c r="T13" s="368"/>
      <c r="U13" s="366" t="s">
        <v>87</v>
      </c>
      <c r="V13" s="367"/>
      <c r="W13" s="368"/>
      <c r="X13" s="11" t="s">
        <v>441</v>
      </c>
      <c r="Y13" s="7" t="s">
        <v>462</v>
      </c>
      <c r="Z13" s="66"/>
      <c r="AA13" s="16"/>
      <c r="AB13" s="16"/>
    </row>
    <row r="17" spans="1:4" ht="18.75" x14ac:dyDescent="0.25">
      <c r="A17" s="137" t="s">
        <v>202</v>
      </c>
      <c r="B17" s="12" t="s">
        <v>203</v>
      </c>
      <c r="C17" s="12"/>
      <c r="D17" s="7">
        <v>2</v>
      </c>
    </row>
    <row r="18" spans="1:4" ht="18.75" x14ac:dyDescent="0.25">
      <c r="A18" s="138"/>
      <c r="B18" s="12" t="s">
        <v>204</v>
      </c>
      <c r="C18" s="12"/>
      <c r="D18" s="7">
        <v>5</v>
      </c>
    </row>
    <row r="19" spans="1:4" ht="18.75" x14ac:dyDescent="0.25">
      <c r="A19" s="139"/>
      <c r="B19" s="12" t="s">
        <v>205</v>
      </c>
      <c r="C19" s="12"/>
      <c r="D19" s="7">
        <v>5</v>
      </c>
    </row>
  </sheetData>
  <mergeCells count="52">
    <mergeCell ref="U7:W7"/>
    <mergeCell ref="X7:X8"/>
    <mergeCell ref="Y7:Y8"/>
    <mergeCell ref="Z7:Z8"/>
    <mergeCell ref="A2:B4"/>
    <mergeCell ref="C2:AB2"/>
    <mergeCell ref="C3:AB3"/>
    <mergeCell ref="C4:AB4"/>
    <mergeCell ref="A5:B5"/>
    <mergeCell ref="C5:AB5"/>
    <mergeCell ref="AA7:AA8"/>
    <mergeCell ref="AB7:AB8"/>
    <mergeCell ref="A9:A13"/>
    <mergeCell ref="B9:B13"/>
    <mergeCell ref="A6:B6"/>
    <mergeCell ref="C6:AB6"/>
    <mergeCell ref="A7:A8"/>
    <mergeCell ref="E7:F8"/>
    <mergeCell ref="G7:G8"/>
    <mergeCell ref="H7:H8"/>
    <mergeCell ref="I7:I8"/>
    <mergeCell ref="J7:J8"/>
    <mergeCell ref="K7:K8"/>
    <mergeCell ref="L7:N7"/>
    <mergeCell ref="O7:Q7"/>
    <mergeCell ref="R7:T7"/>
    <mergeCell ref="O9:Q9"/>
    <mergeCell ref="R9:T9"/>
    <mergeCell ref="U9:W9"/>
    <mergeCell ref="L10:N10"/>
    <mergeCell ref="O10:Q10"/>
    <mergeCell ref="R10:T10"/>
    <mergeCell ref="U10:W10"/>
    <mergeCell ref="D7:D8"/>
    <mergeCell ref="C7:C8"/>
    <mergeCell ref="C9:C13"/>
    <mergeCell ref="D9:D11"/>
    <mergeCell ref="L9:N9"/>
    <mergeCell ref="L11:N11"/>
    <mergeCell ref="A17:A19"/>
    <mergeCell ref="R11:T11"/>
    <mergeCell ref="U11:W11"/>
    <mergeCell ref="D12:D13"/>
    <mergeCell ref="L12:N12"/>
    <mergeCell ref="O12:Q12"/>
    <mergeCell ref="R12:T12"/>
    <mergeCell ref="U12:W12"/>
    <mergeCell ref="L13:N13"/>
    <mergeCell ref="O13:Q13"/>
    <mergeCell ref="R13:T13"/>
    <mergeCell ref="U13:W13"/>
    <mergeCell ref="O11:Q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78BB-059C-4042-9C20-34E72319FE1C}">
  <dimension ref="A1:AB16"/>
  <sheetViews>
    <sheetView workbookViewId="0">
      <selection activeCell="A8" sqref="A1:AB11"/>
    </sheetView>
  </sheetViews>
  <sheetFormatPr baseColWidth="10" defaultRowHeight="15" x14ac:dyDescent="0.25"/>
  <cols>
    <col min="1" max="1" width="25.42578125" customWidth="1"/>
    <col min="2" max="2" width="32.28515625" bestFit="1" customWidth="1"/>
    <col min="3" max="3" width="31.42578125" customWidth="1"/>
    <col min="4" max="4" width="23" customWidth="1"/>
    <col min="5" max="5" width="3.85546875" customWidth="1"/>
    <col min="6" max="7" width="21.85546875" customWidth="1"/>
    <col min="8" max="8" width="27.5703125" customWidth="1"/>
    <col min="9" max="9" width="31.5703125" customWidth="1"/>
    <col min="10" max="10" width="21.28515625" customWidth="1"/>
    <col min="11" max="11" width="20.140625" customWidth="1"/>
    <col min="24" max="24" width="22.140625" bestFit="1" customWidth="1"/>
    <col min="25" max="25" width="22.42578125" bestFit="1" customWidth="1"/>
    <col min="26" max="26" width="21" customWidth="1"/>
    <col min="27" max="27" width="29.7109375" hidden="1" customWidth="1"/>
    <col min="28" max="28" width="34.85546875" hidden="1" customWidth="1"/>
  </cols>
  <sheetData>
    <row r="1" spans="1:28" ht="33" x14ac:dyDescent="0.25">
      <c r="A1" s="276" t="e" vm="1">
        <v>#VALUE!</v>
      </c>
      <c r="B1" s="276"/>
      <c r="C1" s="231" t="s">
        <v>2</v>
      </c>
      <c r="D1" s="231"/>
      <c r="E1" s="231"/>
      <c r="F1" s="231"/>
      <c r="G1" s="231"/>
      <c r="H1" s="231"/>
      <c r="I1" s="231"/>
      <c r="J1" s="231"/>
      <c r="K1" s="231"/>
      <c r="L1" s="231"/>
      <c r="M1" s="231"/>
      <c r="N1" s="231"/>
      <c r="O1" s="231"/>
      <c r="P1" s="231"/>
      <c r="Q1" s="231"/>
      <c r="R1" s="231"/>
      <c r="S1" s="231"/>
      <c r="T1" s="231"/>
      <c r="U1" s="231"/>
      <c r="V1" s="231"/>
      <c r="W1" s="231"/>
      <c r="X1" s="231"/>
      <c r="Y1" s="231"/>
      <c r="Z1" s="231"/>
      <c r="AA1" s="231"/>
      <c r="AB1" s="231"/>
    </row>
    <row r="2" spans="1:28" ht="25.5" x14ac:dyDescent="0.25">
      <c r="A2" s="276"/>
      <c r="B2" s="276"/>
      <c r="C2" s="232" t="s">
        <v>0</v>
      </c>
      <c r="D2" s="232"/>
      <c r="E2" s="232"/>
      <c r="F2" s="232"/>
      <c r="G2" s="232"/>
      <c r="H2" s="232"/>
      <c r="I2" s="232"/>
      <c r="J2" s="232"/>
      <c r="K2" s="232"/>
      <c r="L2" s="232"/>
      <c r="M2" s="232"/>
      <c r="N2" s="232"/>
      <c r="O2" s="232"/>
      <c r="P2" s="232"/>
      <c r="Q2" s="232"/>
      <c r="R2" s="232"/>
      <c r="S2" s="232"/>
      <c r="T2" s="232"/>
      <c r="U2" s="232"/>
      <c r="V2" s="232"/>
      <c r="W2" s="232"/>
      <c r="X2" s="232"/>
      <c r="Y2" s="232"/>
      <c r="Z2" s="232"/>
      <c r="AA2" s="232"/>
      <c r="AB2" s="232"/>
    </row>
    <row r="3" spans="1:28" ht="25.5" x14ac:dyDescent="0.25">
      <c r="A3" s="276"/>
      <c r="B3" s="276"/>
      <c r="C3" s="232" t="s">
        <v>3</v>
      </c>
      <c r="D3" s="232"/>
      <c r="E3" s="232"/>
      <c r="F3" s="232"/>
      <c r="G3" s="232"/>
      <c r="H3" s="232"/>
      <c r="I3" s="232"/>
      <c r="J3" s="232"/>
      <c r="K3" s="232"/>
      <c r="L3" s="232"/>
      <c r="M3" s="232"/>
      <c r="N3" s="232"/>
      <c r="O3" s="232"/>
      <c r="P3" s="232"/>
      <c r="Q3" s="232"/>
      <c r="R3" s="232"/>
      <c r="S3" s="232"/>
      <c r="T3" s="232"/>
      <c r="U3" s="232"/>
      <c r="V3" s="232"/>
      <c r="W3" s="232"/>
      <c r="X3" s="232"/>
      <c r="Y3" s="232"/>
      <c r="Z3" s="232"/>
      <c r="AA3" s="57"/>
      <c r="AB3" s="57"/>
    </row>
    <row r="4" spans="1:28" ht="25.5" x14ac:dyDescent="0.25">
      <c r="A4" s="279" t="s">
        <v>206</v>
      </c>
      <c r="B4" s="281"/>
      <c r="C4" s="232" t="s">
        <v>463</v>
      </c>
      <c r="D4" s="232"/>
      <c r="E4" s="232"/>
      <c r="F4" s="232"/>
      <c r="G4" s="232"/>
      <c r="H4" s="232"/>
      <c r="I4" s="232"/>
      <c r="J4" s="232"/>
      <c r="K4" s="232"/>
      <c r="L4" s="232"/>
      <c r="M4" s="232"/>
      <c r="N4" s="232"/>
      <c r="O4" s="232"/>
      <c r="P4" s="232"/>
      <c r="Q4" s="232"/>
      <c r="R4" s="232"/>
      <c r="S4" s="232"/>
      <c r="T4" s="232"/>
      <c r="U4" s="232"/>
      <c r="V4" s="232"/>
      <c r="W4" s="232"/>
      <c r="X4" s="232"/>
      <c r="Y4" s="232"/>
      <c r="Z4" s="232"/>
      <c r="AA4" s="57"/>
      <c r="AB4" s="57"/>
    </row>
    <row r="5" spans="1:28" ht="25.5" x14ac:dyDescent="0.25">
      <c r="A5" s="279" t="s">
        <v>464</v>
      </c>
      <c r="B5" s="281"/>
      <c r="C5" s="232" t="s">
        <v>6</v>
      </c>
      <c r="D5" s="232"/>
      <c r="E5" s="232"/>
      <c r="F5" s="232"/>
      <c r="G5" s="232"/>
      <c r="H5" s="232"/>
      <c r="I5" s="232"/>
      <c r="J5" s="232"/>
      <c r="K5" s="232"/>
      <c r="L5" s="232"/>
      <c r="M5" s="232"/>
      <c r="N5" s="232"/>
      <c r="O5" s="232"/>
      <c r="P5" s="232"/>
      <c r="Q5" s="232"/>
      <c r="R5" s="232"/>
      <c r="S5" s="232"/>
      <c r="T5" s="232"/>
      <c r="U5" s="232"/>
      <c r="V5" s="232"/>
      <c r="W5" s="232"/>
      <c r="X5" s="232"/>
      <c r="Y5" s="232"/>
      <c r="Z5" s="232"/>
      <c r="AA5" s="57"/>
      <c r="AB5" s="57"/>
    </row>
    <row r="6" spans="1:28" ht="22.5" x14ac:dyDescent="0.25">
      <c r="A6" s="239" t="s">
        <v>7</v>
      </c>
      <c r="B6" s="239" t="s">
        <v>208</v>
      </c>
      <c r="C6" s="224" t="s">
        <v>9</v>
      </c>
      <c r="D6" s="224" t="s">
        <v>10</v>
      </c>
      <c r="E6" s="238" t="s">
        <v>11</v>
      </c>
      <c r="F6" s="239"/>
      <c r="G6" s="236" t="s">
        <v>12</v>
      </c>
      <c r="H6" s="224" t="s">
        <v>13</v>
      </c>
      <c r="I6" s="224" t="s">
        <v>14</v>
      </c>
      <c r="J6" s="224" t="s">
        <v>15</v>
      </c>
      <c r="K6" s="224" t="s">
        <v>16</v>
      </c>
      <c r="L6" s="224" t="s">
        <v>17</v>
      </c>
      <c r="M6" s="224"/>
      <c r="N6" s="224"/>
      <c r="O6" s="224" t="s">
        <v>18</v>
      </c>
      <c r="P6" s="224"/>
      <c r="Q6" s="224"/>
      <c r="R6" s="224" t="s">
        <v>19</v>
      </c>
      <c r="S6" s="224"/>
      <c r="T6" s="224"/>
      <c r="U6" s="224" t="s">
        <v>20</v>
      </c>
      <c r="V6" s="224"/>
      <c r="W6" s="224"/>
      <c r="X6" s="224" t="s">
        <v>21</v>
      </c>
      <c r="Y6" s="224" t="s">
        <v>22</v>
      </c>
      <c r="Z6" s="224" t="s">
        <v>23</v>
      </c>
      <c r="AA6" s="224" t="s">
        <v>209</v>
      </c>
      <c r="AB6" s="224" t="s">
        <v>210</v>
      </c>
    </row>
    <row r="7" spans="1:28" ht="22.5" customHeight="1" x14ac:dyDescent="0.25">
      <c r="A7" s="241">
        <v>1</v>
      </c>
      <c r="B7" s="241">
        <v>2</v>
      </c>
      <c r="C7" s="224">
        <v>3</v>
      </c>
      <c r="D7" s="224">
        <v>4</v>
      </c>
      <c r="E7" s="240"/>
      <c r="F7" s="241"/>
      <c r="G7" s="237"/>
      <c r="H7" s="224">
        <v>6</v>
      </c>
      <c r="I7" s="224"/>
      <c r="J7" s="224"/>
      <c r="K7" s="224"/>
      <c r="L7" s="3" t="s">
        <v>24</v>
      </c>
      <c r="M7" s="3" t="s">
        <v>25</v>
      </c>
      <c r="N7" s="3" t="s">
        <v>26</v>
      </c>
      <c r="O7" s="3" t="s">
        <v>27</v>
      </c>
      <c r="P7" s="3" t="s">
        <v>28</v>
      </c>
      <c r="Q7" s="3" t="s">
        <v>29</v>
      </c>
      <c r="R7" s="3" t="s">
        <v>30</v>
      </c>
      <c r="S7" s="3" t="s">
        <v>31</v>
      </c>
      <c r="T7" s="3" t="s">
        <v>32</v>
      </c>
      <c r="U7" s="3" t="s">
        <v>33</v>
      </c>
      <c r="V7" s="3" t="s">
        <v>34</v>
      </c>
      <c r="W7" s="3" t="s">
        <v>35</v>
      </c>
      <c r="X7" s="224"/>
      <c r="Y7" s="224"/>
      <c r="Z7" s="224"/>
      <c r="AA7" s="224"/>
      <c r="AB7" s="224"/>
    </row>
    <row r="8" spans="1:28" s="67" customFormat="1" ht="56.25" x14ac:dyDescent="0.25">
      <c r="A8" s="257" t="s">
        <v>258</v>
      </c>
      <c r="B8" s="257" t="s">
        <v>37</v>
      </c>
      <c r="C8" s="161" t="s">
        <v>465</v>
      </c>
      <c r="D8" s="7" t="s">
        <v>466</v>
      </c>
      <c r="E8" s="7"/>
      <c r="F8" s="57"/>
      <c r="G8" s="7" t="s">
        <v>467</v>
      </c>
      <c r="H8" s="7" t="s">
        <v>468</v>
      </c>
      <c r="I8" s="7" t="s">
        <v>469</v>
      </c>
      <c r="J8" s="13">
        <v>0.35</v>
      </c>
      <c r="K8" s="13">
        <v>0.5</v>
      </c>
      <c r="L8" s="370">
        <v>0</v>
      </c>
      <c r="M8" s="371"/>
      <c r="N8" s="372"/>
      <c r="O8" s="370">
        <v>0</v>
      </c>
      <c r="P8" s="371"/>
      <c r="Q8" s="372"/>
      <c r="R8" s="370">
        <v>0</v>
      </c>
      <c r="S8" s="371"/>
      <c r="T8" s="372"/>
      <c r="U8" s="370">
        <v>0</v>
      </c>
      <c r="V8" s="371"/>
      <c r="W8" s="372"/>
      <c r="X8" s="7" t="s">
        <v>470</v>
      </c>
      <c r="Y8" s="7" t="s">
        <v>471</v>
      </c>
      <c r="Z8" s="29">
        <v>0</v>
      </c>
      <c r="AA8" s="57"/>
      <c r="AB8" s="57"/>
    </row>
    <row r="9" spans="1:28" s="67" customFormat="1" ht="56.25" x14ac:dyDescent="0.25">
      <c r="A9" s="257"/>
      <c r="B9" s="257"/>
      <c r="C9" s="161"/>
      <c r="D9" s="7" t="s">
        <v>472</v>
      </c>
      <c r="E9" s="7"/>
      <c r="F9" s="57"/>
      <c r="G9" s="7" t="s">
        <v>473</v>
      </c>
      <c r="H9" s="7" t="s">
        <v>474</v>
      </c>
      <c r="I9" s="7" t="s">
        <v>475</v>
      </c>
      <c r="J9" s="68">
        <v>1.4E-3</v>
      </c>
      <c r="K9" s="68">
        <f>+J9*0.9</f>
        <v>1.2600000000000001E-3</v>
      </c>
      <c r="L9" s="370">
        <v>0</v>
      </c>
      <c r="M9" s="371"/>
      <c r="N9" s="372"/>
      <c r="O9" s="370">
        <v>0</v>
      </c>
      <c r="P9" s="371"/>
      <c r="Q9" s="372"/>
      <c r="R9" s="370">
        <v>0</v>
      </c>
      <c r="S9" s="371"/>
      <c r="T9" s="372"/>
      <c r="U9" s="370">
        <v>0</v>
      </c>
      <c r="V9" s="371"/>
      <c r="W9" s="372"/>
      <c r="X9" s="7" t="s">
        <v>470</v>
      </c>
      <c r="Y9" s="7" t="s">
        <v>471</v>
      </c>
      <c r="Z9" s="29">
        <v>0</v>
      </c>
      <c r="AA9" s="57"/>
      <c r="AB9" s="57"/>
    </row>
    <row r="10" spans="1:28" s="67" customFormat="1" ht="75" x14ac:dyDescent="0.25">
      <c r="A10" s="257"/>
      <c r="B10" s="257"/>
      <c r="C10" s="161"/>
      <c r="D10" s="7" t="s">
        <v>476</v>
      </c>
      <c r="E10" s="7"/>
      <c r="F10" s="57"/>
      <c r="G10" s="7" t="s">
        <v>477</v>
      </c>
      <c r="H10" s="7" t="s">
        <v>478</v>
      </c>
      <c r="I10" s="7" t="s">
        <v>475</v>
      </c>
      <c r="J10" s="7">
        <v>0</v>
      </c>
      <c r="K10" s="13">
        <v>0.15</v>
      </c>
      <c r="L10" s="308">
        <v>0</v>
      </c>
      <c r="M10" s="309"/>
      <c r="N10" s="310"/>
      <c r="O10" s="308">
        <v>0</v>
      </c>
      <c r="P10" s="309"/>
      <c r="Q10" s="310"/>
      <c r="R10" s="308">
        <v>0</v>
      </c>
      <c r="S10" s="309"/>
      <c r="T10" s="310"/>
      <c r="U10" s="308">
        <v>0</v>
      </c>
      <c r="V10" s="309"/>
      <c r="W10" s="310"/>
      <c r="X10" s="7" t="s">
        <v>470</v>
      </c>
      <c r="Y10" s="7" t="s">
        <v>471</v>
      </c>
      <c r="Z10" s="29">
        <v>0</v>
      </c>
      <c r="AA10" s="57"/>
      <c r="AB10" s="57"/>
    </row>
    <row r="11" spans="1:28" s="67" customFormat="1" ht="75" x14ac:dyDescent="0.25">
      <c r="A11" s="257"/>
      <c r="B11" s="257"/>
      <c r="C11" s="161"/>
      <c r="D11" s="7" t="s">
        <v>479</v>
      </c>
      <c r="E11" s="7"/>
      <c r="F11" s="57"/>
      <c r="G11" s="7" t="s">
        <v>480</v>
      </c>
      <c r="H11" s="7" t="s">
        <v>481</v>
      </c>
      <c r="I11" s="7" t="s">
        <v>475</v>
      </c>
      <c r="J11" s="7">
        <v>0</v>
      </c>
      <c r="K11" s="13">
        <v>0.2</v>
      </c>
      <c r="L11" s="308">
        <v>0</v>
      </c>
      <c r="M11" s="309"/>
      <c r="N11" s="310"/>
      <c r="O11" s="308">
        <v>0</v>
      </c>
      <c r="P11" s="309"/>
      <c r="Q11" s="310"/>
      <c r="R11" s="308">
        <v>0</v>
      </c>
      <c r="S11" s="309"/>
      <c r="T11" s="310"/>
      <c r="U11" s="308">
        <v>0</v>
      </c>
      <c r="V11" s="309"/>
      <c r="W11" s="310"/>
      <c r="X11" s="7" t="s">
        <v>470</v>
      </c>
      <c r="Y11" s="7" t="s">
        <v>482</v>
      </c>
      <c r="Z11" s="29">
        <v>0</v>
      </c>
      <c r="AA11" s="57"/>
      <c r="AB11" s="57"/>
    </row>
    <row r="12" spans="1:28" ht="15" customHeight="1" x14ac:dyDescent="0.25"/>
    <row r="13" spans="1:28" ht="15" customHeight="1" x14ac:dyDescent="0.25"/>
    <row r="14" spans="1:28" ht="18.75" x14ac:dyDescent="0.25">
      <c r="A14" s="369" t="s">
        <v>202</v>
      </c>
      <c r="B14" s="12" t="s">
        <v>203</v>
      </c>
      <c r="C14" s="7">
        <v>4</v>
      </c>
    </row>
    <row r="15" spans="1:28" ht="18.75" x14ac:dyDescent="0.25">
      <c r="A15" s="369"/>
      <c r="B15" s="12" t="s">
        <v>204</v>
      </c>
      <c r="C15" s="7" t="s">
        <v>87</v>
      </c>
    </row>
    <row r="16" spans="1:28" ht="18.75" x14ac:dyDescent="0.25">
      <c r="A16" s="369"/>
      <c r="B16" s="12" t="s">
        <v>205</v>
      </c>
      <c r="C16" s="7">
        <v>4</v>
      </c>
    </row>
  </sheetData>
  <mergeCells count="47">
    <mergeCell ref="A1:B3"/>
    <mergeCell ref="C1:AB1"/>
    <mergeCell ref="C2:AB2"/>
    <mergeCell ref="C3:Z3"/>
    <mergeCell ref="A4:B4"/>
    <mergeCell ref="C4:Z4"/>
    <mergeCell ref="A5:B5"/>
    <mergeCell ref="C5:Z5"/>
    <mergeCell ref="A6:A7"/>
    <mergeCell ref="B6:B7"/>
    <mergeCell ref="C6:C7"/>
    <mergeCell ref="D6:D7"/>
    <mergeCell ref="G6:G7"/>
    <mergeCell ref="H6:H7"/>
    <mergeCell ref="I6:I7"/>
    <mergeCell ref="J6:J7"/>
    <mergeCell ref="K6:K7"/>
    <mergeCell ref="L6:N6"/>
    <mergeCell ref="O6:Q6"/>
    <mergeCell ref="R6:T6"/>
    <mergeCell ref="Y6:Y7"/>
    <mergeCell ref="Z6:Z7"/>
    <mergeCell ref="AA6:AA7"/>
    <mergeCell ref="AB6:AB7"/>
    <mergeCell ref="U6:W6"/>
    <mergeCell ref="R9:T9"/>
    <mergeCell ref="U9:W9"/>
    <mergeCell ref="U8:W8"/>
    <mergeCell ref="X6:X7"/>
    <mergeCell ref="U10:W10"/>
    <mergeCell ref="L11:N11"/>
    <mergeCell ref="O11:Q11"/>
    <mergeCell ref="R11:T11"/>
    <mergeCell ref="U11:W11"/>
    <mergeCell ref="E6:F7"/>
    <mergeCell ref="A14:A16"/>
    <mergeCell ref="L10:N10"/>
    <mergeCell ref="O10:Q10"/>
    <mergeCell ref="R10:T10"/>
    <mergeCell ref="A8:A11"/>
    <mergeCell ref="B8:B11"/>
    <mergeCell ref="C8:C11"/>
    <mergeCell ref="R8:T8"/>
    <mergeCell ref="L9:N9"/>
    <mergeCell ref="O9:Q9"/>
    <mergeCell ref="L8:N8"/>
    <mergeCell ref="O8:Q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893A-697D-464F-9E35-95327FAB6363}">
  <dimension ref="A1:AB24"/>
  <sheetViews>
    <sheetView topLeftCell="C18" workbookViewId="0">
      <selection activeCell="H8" sqref="H8:H18"/>
    </sheetView>
  </sheetViews>
  <sheetFormatPr baseColWidth="10" defaultRowHeight="15" x14ac:dyDescent="0.25"/>
  <cols>
    <col min="1" max="1" width="22.140625" customWidth="1"/>
    <col min="2" max="2" width="27" customWidth="1"/>
    <col min="3" max="3" width="30.28515625" customWidth="1"/>
    <col min="4" max="4" width="38.28515625" customWidth="1"/>
    <col min="5" max="5" width="5.42578125" customWidth="1"/>
    <col min="6" max="6" width="35.85546875" customWidth="1"/>
    <col min="7" max="7" width="13" bestFit="1" customWidth="1"/>
    <col min="8" max="8" width="19.28515625" customWidth="1"/>
    <col min="9" max="9" width="31" customWidth="1"/>
    <col min="12" max="23" width="8.7109375" bestFit="1" customWidth="1"/>
    <col min="24" max="24" width="24.7109375" customWidth="1"/>
    <col min="25" max="25" width="26.140625" customWidth="1"/>
    <col min="26" max="26" width="22.85546875" customWidth="1"/>
    <col min="27" max="27" width="23.28515625" hidden="1" customWidth="1"/>
    <col min="28" max="28" width="18.140625" hidden="1" customWidth="1"/>
  </cols>
  <sheetData>
    <row r="1" spans="1:28" ht="33" x14ac:dyDescent="0.25">
      <c r="A1" s="276" t="e" vm="1">
        <v>#VALUE!</v>
      </c>
      <c r="B1" s="276"/>
      <c r="C1" s="375" t="s">
        <v>2</v>
      </c>
      <c r="D1" s="376"/>
      <c r="E1" s="376"/>
      <c r="F1" s="376"/>
      <c r="G1" s="376"/>
      <c r="H1" s="376"/>
      <c r="I1" s="376"/>
      <c r="J1" s="376"/>
      <c r="K1" s="376"/>
      <c r="L1" s="376"/>
      <c r="M1" s="376"/>
      <c r="N1" s="376"/>
      <c r="O1" s="376"/>
      <c r="P1" s="376"/>
      <c r="Q1" s="376"/>
      <c r="R1" s="376"/>
      <c r="S1" s="376"/>
      <c r="T1" s="376"/>
      <c r="U1" s="376"/>
      <c r="V1" s="376"/>
      <c r="W1" s="376"/>
      <c r="X1" s="376"/>
      <c r="Y1" s="376"/>
      <c r="Z1" s="376"/>
      <c r="AA1" s="376"/>
      <c r="AB1" s="376"/>
    </row>
    <row r="2" spans="1:28" ht="25.5" x14ac:dyDescent="0.25">
      <c r="A2" s="276"/>
      <c r="B2" s="276"/>
      <c r="C2" s="373" t="s">
        <v>0</v>
      </c>
      <c r="D2" s="374"/>
      <c r="E2" s="374"/>
      <c r="F2" s="374"/>
      <c r="G2" s="374"/>
      <c r="H2" s="374"/>
      <c r="I2" s="374"/>
      <c r="J2" s="374"/>
      <c r="K2" s="374"/>
      <c r="L2" s="374"/>
      <c r="M2" s="374"/>
      <c r="N2" s="374"/>
      <c r="O2" s="374"/>
      <c r="P2" s="374"/>
      <c r="Q2" s="374"/>
      <c r="R2" s="374"/>
      <c r="S2" s="374"/>
      <c r="T2" s="374"/>
      <c r="U2" s="374"/>
      <c r="V2" s="374"/>
      <c r="W2" s="374"/>
      <c r="X2" s="374"/>
      <c r="Y2" s="374"/>
      <c r="Z2" s="374"/>
      <c r="AA2" s="374"/>
      <c r="AB2" s="374"/>
    </row>
    <row r="3" spans="1:28" ht="25.5" x14ac:dyDescent="0.25">
      <c r="A3" s="276"/>
      <c r="B3" s="276"/>
      <c r="C3" s="373" t="s">
        <v>3</v>
      </c>
      <c r="D3" s="374"/>
      <c r="E3" s="374"/>
      <c r="F3" s="374"/>
      <c r="G3" s="374"/>
      <c r="H3" s="374"/>
      <c r="I3" s="374"/>
      <c r="J3" s="374"/>
      <c r="K3" s="374"/>
      <c r="L3" s="374"/>
      <c r="M3" s="374"/>
      <c r="N3" s="374"/>
      <c r="O3" s="374"/>
      <c r="P3" s="374"/>
      <c r="Q3" s="374"/>
      <c r="R3" s="374"/>
      <c r="S3" s="374"/>
      <c r="T3" s="374"/>
      <c r="U3" s="374"/>
      <c r="V3" s="374"/>
      <c r="W3" s="374"/>
      <c r="X3" s="374"/>
      <c r="Y3" s="374"/>
      <c r="Z3" s="374"/>
      <c r="AA3" s="374"/>
      <c r="AB3" s="374"/>
    </row>
    <row r="4" spans="1:28" ht="25.5" x14ac:dyDescent="0.25">
      <c r="A4" s="233" t="s">
        <v>206</v>
      </c>
      <c r="B4" s="234"/>
      <c r="C4" s="373" t="s">
        <v>483</v>
      </c>
      <c r="D4" s="374"/>
      <c r="E4" s="374"/>
      <c r="F4" s="374"/>
      <c r="G4" s="374"/>
      <c r="H4" s="374"/>
      <c r="I4" s="374"/>
      <c r="J4" s="374"/>
      <c r="K4" s="374"/>
      <c r="L4" s="374"/>
      <c r="M4" s="374"/>
      <c r="N4" s="374"/>
      <c r="O4" s="374"/>
      <c r="P4" s="374"/>
      <c r="Q4" s="374"/>
      <c r="R4" s="374"/>
      <c r="S4" s="374"/>
      <c r="T4" s="374"/>
      <c r="U4" s="374"/>
      <c r="V4" s="374"/>
      <c r="W4" s="374"/>
      <c r="X4" s="374"/>
      <c r="Y4" s="374"/>
      <c r="Z4" s="374"/>
      <c r="AA4" s="374"/>
      <c r="AB4" s="374"/>
    </row>
    <row r="5" spans="1:28" ht="25.5" x14ac:dyDescent="0.25">
      <c r="A5" s="233" t="s">
        <v>5</v>
      </c>
      <c r="B5" s="234"/>
      <c r="C5" s="373" t="s">
        <v>6</v>
      </c>
      <c r="D5" s="374"/>
      <c r="E5" s="374"/>
      <c r="F5" s="374"/>
      <c r="G5" s="374"/>
      <c r="H5" s="374"/>
      <c r="I5" s="374"/>
      <c r="J5" s="374"/>
      <c r="K5" s="374"/>
      <c r="L5" s="374"/>
      <c r="M5" s="374"/>
      <c r="N5" s="374"/>
      <c r="O5" s="374"/>
      <c r="P5" s="374"/>
      <c r="Q5" s="374"/>
      <c r="R5" s="374"/>
      <c r="S5" s="374"/>
      <c r="T5" s="374"/>
      <c r="U5" s="374"/>
      <c r="V5" s="374"/>
      <c r="W5" s="374"/>
      <c r="X5" s="374"/>
      <c r="Y5" s="374"/>
      <c r="Z5" s="374"/>
      <c r="AA5" s="374"/>
      <c r="AB5" s="374"/>
    </row>
    <row r="6" spans="1:28" ht="22.5" x14ac:dyDescent="0.25">
      <c r="A6" s="239" t="s">
        <v>7</v>
      </c>
      <c r="B6" s="239" t="s">
        <v>208</v>
      </c>
      <c r="C6" s="224" t="s">
        <v>9</v>
      </c>
      <c r="D6" s="224" t="s">
        <v>10</v>
      </c>
      <c r="E6" s="238" t="s">
        <v>11</v>
      </c>
      <c r="F6" s="239"/>
      <c r="G6" s="224" t="s">
        <v>12</v>
      </c>
      <c r="H6" s="224" t="s">
        <v>13</v>
      </c>
      <c r="I6" s="224" t="s">
        <v>14</v>
      </c>
      <c r="J6" s="224" t="s">
        <v>15</v>
      </c>
      <c r="K6" s="224" t="s">
        <v>16</v>
      </c>
      <c r="L6" s="224" t="s">
        <v>17</v>
      </c>
      <c r="M6" s="224"/>
      <c r="N6" s="224"/>
      <c r="O6" s="224" t="s">
        <v>18</v>
      </c>
      <c r="P6" s="224"/>
      <c r="Q6" s="224"/>
      <c r="R6" s="224" t="s">
        <v>19</v>
      </c>
      <c r="S6" s="224"/>
      <c r="T6" s="224"/>
      <c r="U6" s="224" t="s">
        <v>20</v>
      </c>
      <c r="V6" s="224"/>
      <c r="W6" s="224"/>
      <c r="X6" s="224" t="s">
        <v>21</v>
      </c>
      <c r="Y6" s="224" t="s">
        <v>22</v>
      </c>
      <c r="Z6" s="224" t="s">
        <v>23</v>
      </c>
      <c r="AA6" s="224" t="s">
        <v>209</v>
      </c>
      <c r="AB6" s="224" t="s">
        <v>210</v>
      </c>
    </row>
    <row r="7" spans="1:28" ht="19.5" x14ac:dyDescent="0.25">
      <c r="A7" s="241">
        <v>1</v>
      </c>
      <c r="B7" s="241">
        <v>2</v>
      </c>
      <c r="C7" s="224">
        <v>3</v>
      </c>
      <c r="D7" s="224">
        <v>4</v>
      </c>
      <c r="E7" s="240"/>
      <c r="F7" s="241"/>
      <c r="G7" s="224">
        <v>6</v>
      </c>
      <c r="H7" s="224">
        <v>6</v>
      </c>
      <c r="I7" s="224"/>
      <c r="J7" s="224"/>
      <c r="K7" s="224"/>
      <c r="L7" s="3" t="s">
        <v>24</v>
      </c>
      <c r="M7" s="3" t="s">
        <v>25</v>
      </c>
      <c r="N7" s="3" t="s">
        <v>26</v>
      </c>
      <c r="O7" s="3" t="s">
        <v>27</v>
      </c>
      <c r="P7" s="3" t="s">
        <v>28</v>
      </c>
      <c r="Q7" s="3" t="s">
        <v>29</v>
      </c>
      <c r="R7" s="3" t="s">
        <v>30</v>
      </c>
      <c r="S7" s="3" t="s">
        <v>31</v>
      </c>
      <c r="T7" s="3" t="s">
        <v>32</v>
      </c>
      <c r="U7" s="3" t="s">
        <v>33</v>
      </c>
      <c r="V7" s="3" t="s">
        <v>34</v>
      </c>
      <c r="W7" s="3" t="s">
        <v>35</v>
      </c>
      <c r="X7" s="224"/>
      <c r="Y7" s="224"/>
      <c r="Z7" s="224"/>
      <c r="AA7" s="224"/>
      <c r="AB7" s="224"/>
    </row>
    <row r="8" spans="1:28" ht="58.5" x14ac:dyDescent="0.25">
      <c r="A8" s="257" t="s">
        <v>36</v>
      </c>
      <c r="B8" s="197" t="s">
        <v>37</v>
      </c>
      <c r="C8" s="261" t="s">
        <v>484</v>
      </c>
      <c r="D8" s="261" t="s">
        <v>485</v>
      </c>
      <c r="E8" s="33">
        <v>1</v>
      </c>
      <c r="F8" s="62" t="s">
        <v>486</v>
      </c>
      <c r="G8" s="33" t="s">
        <v>487</v>
      </c>
      <c r="H8" s="261" t="s">
        <v>488</v>
      </c>
      <c r="I8" s="261" t="s">
        <v>489</v>
      </c>
      <c r="J8" s="33">
        <v>0</v>
      </c>
      <c r="K8" s="69">
        <v>1</v>
      </c>
      <c r="L8" s="70">
        <v>1</v>
      </c>
      <c r="M8" s="70">
        <v>1</v>
      </c>
      <c r="N8" s="70">
        <v>1</v>
      </c>
      <c r="O8" s="70">
        <v>1</v>
      </c>
      <c r="P8" s="70">
        <v>1</v>
      </c>
      <c r="Q8" s="70">
        <v>1</v>
      </c>
      <c r="R8" s="70">
        <v>1</v>
      </c>
      <c r="S8" s="70">
        <v>1</v>
      </c>
      <c r="T8" s="70">
        <v>1</v>
      </c>
      <c r="U8" s="70">
        <v>1</v>
      </c>
      <c r="V8" s="70">
        <v>1</v>
      </c>
      <c r="W8" s="70">
        <v>1</v>
      </c>
      <c r="X8" s="62" t="s">
        <v>483</v>
      </c>
      <c r="Y8" s="62" t="s">
        <v>121</v>
      </c>
      <c r="Z8" s="71">
        <v>0</v>
      </c>
      <c r="AA8" s="72"/>
      <c r="AB8" s="16"/>
    </row>
    <row r="9" spans="1:28" ht="58.5" x14ac:dyDescent="0.25">
      <c r="A9" s="257"/>
      <c r="B9" s="197"/>
      <c r="C9" s="261"/>
      <c r="D9" s="261"/>
      <c r="E9" s="33">
        <v>2</v>
      </c>
      <c r="F9" s="62" t="s">
        <v>490</v>
      </c>
      <c r="G9" s="33" t="s">
        <v>491</v>
      </c>
      <c r="H9" s="261"/>
      <c r="I9" s="261"/>
      <c r="J9" s="33">
        <v>0</v>
      </c>
      <c r="K9" s="69">
        <v>1</v>
      </c>
      <c r="L9" s="70">
        <v>1</v>
      </c>
      <c r="M9" s="70">
        <v>1</v>
      </c>
      <c r="N9" s="70">
        <v>1</v>
      </c>
      <c r="O9" s="70">
        <v>1</v>
      </c>
      <c r="P9" s="70">
        <v>1</v>
      </c>
      <c r="Q9" s="70">
        <v>1</v>
      </c>
      <c r="R9" s="70">
        <v>1</v>
      </c>
      <c r="S9" s="70">
        <v>1</v>
      </c>
      <c r="T9" s="70">
        <v>1</v>
      </c>
      <c r="U9" s="70">
        <v>1</v>
      </c>
      <c r="V9" s="70">
        <v>1</v>
      </c>
      <c r="W9" s="70">
        <v>1</v>
      </c>
      <c r="X9" s="62" t="s">
        <v>483</v>
      </c>
      <c r="Y9" s="62" t="s">
        <v>121</v>
      </c>
      <c r="Z9" s="71">
        <v>0</v>
      </c>
      <c r="AA9" s="72"/>
      <c r="AB9" s="16"/>
    </row>
    <row r="10" spans="1:28" ht="58.5" x14ac:dyDescent="0.25">
      <c r="A10" s="257"/>
      <c r="B10" s="197"/>
      <c r="C10" s="261"/>
      <c r="D10" s="261"/>
      <c r="E10" s="33">
        <v>3</v>
      </c>
      <c r="F10" s="62" t="s">
        <v>492</v>
      </c>
      <c r="G10" s="33" t="s">
        <v>493</v>
      </c>
      <c r="H10" s="261"/>
      <c r="I10" s="261"/>
      <c r="J10" s="33">
        <v>0</v>
      </c>
      <c r="K10" s="69">
        <v>1</v>
      </c>
      <c r="L10" s="70">
        <v>1</v>
      </c>
      <c r="M10" s="70">
        <v>1</v>
      </c>
      <c r="N10" s="70">
        <v>1</v>
      </c>
      <c r="O10" s="70">
        <v>1</v>
      </c>
      <c r="P10" s="70">
        <v>1</v>
      </c>
      <c r="Q10" s="70">
        <v>1</v>
      </c>
      <c r="R10" s="70">
        <v>1</v>
      </c>
      <c r="S10" s="70">
        <v>1</v>
      </c>
      <c r="T10" s="70">
        <v>1</v>
      </c>
      <c r="U10" s="70">
        <v>1</v>
      </c>
      <c r="V10" s="70">
        <v>1</v>
      </c>
      <c r="W10" s="70">
        <v>1</v>
      </c>
      <c r="X10" s="62" t="s">
        <v>483</v>
      </c>
      <c r="Y10" s="62" t="s">
        <v>121</v>
      </c>
      <c r="Z10" s="71">
        <v>0</v>
      </c>
      <c r="AA10" s="72"/>
      <c r="AB10" s="16"/>
    </row>
    <row r="11" spans="1:28" ht="117" x14ac:dyDescent="0.25">
      <c r="A11" s="257"/>
      <c r="B11" s="197"/>
      <c r="C11" s="261"/>
      <c r="D11" s="261"/>
      <c r="E11" s="33">
        <v>4</v>
      </c>
      <c r="F11" s="62" t="s">
        <v>494</v>
      </c>
      <c r="G11" s="33" t="s">
        <v>495</v>
      </c>
      <c r="H11" s="33" t="s">
        <v>496</v>
      </c>
      <c r="I11" s="33" t="s">
        <v>497</v>
      </c>
      <c r="J11" s="33">
        <v>0</v>
      </c>
      <c r="K11" s="69">
        <v>1</v>
      </c>
      <c r="L11" s="70">
        <v>1</v>
      </c>
      <c r="M11" s="70">
        <v>1</v>
      </c>
      <c r="N11" s="70">
        <v>1</v>
      </c>
      <c r="O11" s="70">
        <v>1</v>
      </c>
      <c r="P11" s="70">
        <v>1</v>
      </c>
      <c r="Q11" s="70">
        <v>1</v>
      </c>
      <c r="R11" s="70">
        <v>1</v>
      </c>
      <c r="S11" s="70">
        <v>1</v>
      </c>
      <c r="T11" s="70">
        <v>1</v>
      </c>
      <c r="U11" s="70">
        <v>1</v>
      </c>
      <c r="V11" s="70">
        <v>1</v>
      </c>
      <c r="W11" s="70">
        <v>1</v>
      </c>
      <c r="X11" s="62" t="s">
        <v>483</v>
      </c>
      <c r="Y11" s="62" t="s">
        <v>121</v>
      </c>
      <c r="Z11" s="71">
        <v>0</v>
      </c>
      <c r="AA11" s="72"/>
      <c r="AB11" s="16"/>
    </row>
    <row r="12" spans="1:28" ht="78" x14ac:dyDescent="0.25">
      <c r="A12" s="257"/>
      <c r="B12" s="197"/>
      <c r="C12" s="261"/>
      <c r="D12" s="261"/>
      <c r="E12" s="33">
        <v>5</v>
      </c>
      <c r="F12" s="62" t="s">
        <v>498</v>
      </c>
      <c r="G12" s="33" t="s">
        <v>499</v>
      </c>
      <c r="H12" s="33" t="s">
        <v>500</v>
      </c>
      <c r="I12" s="33" t="s">
        <v>501</v>
      </c>
      <c r="J12" s="33">
        <v>0</v>
      </c>
      <c r="K12" s="69">
        <v>0.95</v>
      </c>
      <c r="L12" s="70">
        <v>0.95</v>
      </c>
      <c r="M12" s="70">
        <v>0.95</v>
      </c>
      <c r="N12" s="70">
        <v>0.95</v>
      </c>
      <c r="O12" s="70">
        <v>0.95</v>
      </c>
      <c r="P12" s="70">
        <v>0.95</v>
      </c>
      <c r="Q12" s="70">
        <v>0.95</v>
      </c>
      <c r="R12" s="70">
        <v>0.95</v>
      </c>
      <c r="S12" s="70">
        <v>0.95</v>
      </c>
      <c r="T12" s="70">
        <v>0.95</v>
      </c>
      <c r="U12" s="70">
        <v>0.95</v>
      </c>
      <c r="V12" s="70">
        <v>0.95</v>
      </c>
      <c r="W12" s="70">
        <v>0.95</v>
      </c>
      <c r="X12" s="62" t="s">
        <v>483</v>
      </c>
      <c r="Y12" s="62" t="s">
        <v>121</v>
      </c>
      <c r="Z12" s="71">
        <v>0</v>
      </c>
      <c r="AA12" s="72"/>
      <c r="AB12" s="16"/>
    </row>
    <row r="13" spans="1:28" ht="78" x14ac:dyDescent="0.25">
      <c r="A13" s="257"/>
      <c r="B13" s="197"/>
      <c r="C13" s="261"/>
      <c r="D13" s="261"/>
      <c r="E13" s="33">
        <v>6</v>
      </c>
      <c r="F13" s="62" t="s">
        <v>502</v>
      </c>
      <c r="G13" s="33" t="s">
        <v>503</v>
      </c>
      <c r="H13" s="33" t="s">
        <v>504</v>
      </c>
      <c r="I13" s="33" t="s">
        <v>505</v>
      </c>
      <c r="J13" s="33">
        <v>0</v>
      </c>
      <c r="K13" s="33">
        <v>12</v>
      </c>
      <c r="L13" s="33"/>
      <c r="M13" s="33"/>
      <c r="N13" s="36">
        <v>1</v>
      </c>
      <c r="O13" s="33"/>
      <c r="P13" s="33"/>
      <c r="Q13" s="36">
        <v>1</v>
      </c>
      <c r="R13" s="33"/>
      <c r="S13" s="33"/>
      <c r="T13" s="36">
        <v>1</v>
      </c>
      <c r="U13" s="33"/>
      <c r="V13" s="33"/>
      <c r="W13" s="36">
        <v>1</v>
      </c>
      <c r="X13" s="62" t="s">
        <v>483</v>
      </c>
      <c r="Y13" s="62" t="s">
        <v>121</v>
      </c>
      <c r="Z13" s="71">
        <v>0</v>
      </c>
      <c r="AA13" s="72"/>
      <c r="AB13" s="16"/>
    </row>
    <row r="14" spans="1:28" ht="78" x14ac:dyDescent="0.25">
      <c r="A14" s="257"/>
      <c r="B14" s="197"/>
      <c r="C14" s="261"/>
      <c r="D14" s="261"/>
      <c r="E14" s="33">
        <v>7</v>
      </c>
      <c r="F14" s="62" t="s">
        <v>506</v>
      </c>
      <c r="G14" s="33" t="s">
        <v>507</v>
      </c>
      <c r="H14" s="33" t="s">
        <v>508</v>
      </c>
      <c r="I14" s="33" t="s">
        <v>509</v>
      </c>
      <c r="J14" s="33">
        <v>0</v>
      </c>
      <c r="K14" s="69">
        <v>1</v>
      </c>
      <c r="L14" s="70">
        <v>1</v>
      </c>
      <c r="M14" s="70">
        <v>1</v>
      </c>
      <c r="N14" s="70">
        <v>1</v>
      </c>
      <c r="O14" s="70">
        <v>1</v>
      </c>
      <c r="P14" s="70">
        <v>1</v>
      </c>
      <c r="Q14" s="70">
        <v>1</v>
      </c>
      <c r="R14" s="70">
        <v>1</v>
      </c>
      <c r="S14" s="70">
        <v>1</v>
      </c>
      <c r="T14" s="70">
        <v>1</v>
      </c>
      <c r="U14" s="70">
        <v>1</v>
      </c>
      <c r="V14" s="70">
        <v>1</v>
      </c>
      <c r="W14" s="70">
        <v>1</v>
      </c>
      <c r="X14" s="62" t="s">
        <v>483</v>
      </c>
      <c r="Y14" s="62" t="s">
        <v>121</v>
      </c>
      <c r="Z14" s="71">
        <v>0</v>
      </c>
      <c r="AA14" s="72"/>
      <c r="AB14" s="16"/>
    </row>
    <row r="15" spans="1:28" ht="58.5" x14ac:dyDescent="0.25">
      <c r="A15" s="257"/>
      <c r="B15" s="197"/>
      <c r="C15" s="261"/>
      <c r="D15" s="261"/>
      <c r="E15" s="33">
        <v>8</v>
      </c>
      <c r="F15" s="62" t="s">
        <v>510</v>
      </c>
      <c r="G15" s="33" t="s">
        <v>511</v>
      </c>
      <c r="H15" s="261" t="s">
        <v>512</v>
      </c>
      <c r="I15" s="261" t="s">
        <v>513</v>
      </c>
      <c r="J15" s="33">
        <v>0</v>
      </c>
      <c r="K15" s="69">
        <v>1</v>
      </c>
      <c r="L15" s="70">
        <v>1</v>
      </c>
      <c r="M15" s="70">
        <v>1</v>
      </c>
      <c r="N15" s="70">
        <v>1</v>
      </c>
      <c r="O15" s="70">
        <v>1</v>
      </c>
      <c r="P15" s="70">
        <v>1</v>
      </c>
      <c r="Q15" s="70">
        <v>1</v>
      </c>
      <c r="R15" s="70">
        <v>1</v>
      </c>
      <c r="S15" s="70">
        <v>1</v>
      </c>
      <c r="T15" s="70">
        <v>1</v>
      </c>
      <c r="U15" s="70">
        <v>1</v>
      </c>
      <c r="V15" s="70">
        <v>1</v>
      </c>
      <c r="W15" s="70">
        <v>1</v>
      </c>
      <c r="X15" s="62" t="s">
        <v>483</v>
      </c>
      <c r="Y15" s="62" t="s">
        <v>121</v>
      </c>
      <c r="Z15" s="71">
        <v>0</v>
      </c>
      <c r="AA15" s="72"/>
      <c r="AB15" s="16"/>
    </row>
    <row r="16" spans="1:28" ht="97.5" x14ac:dyDescent="0.25">
      <c r="A16" s="257"/>
      <c r="B16" s="197"/>
      <c r="C16" s="261"/>
      <c r="D16" s="261"/>
      <c r="E16" s="33">
        <v>9</v>
      </c>
      <c r="F16" s="62" t="s">
        <v>514</v>
      </c>
      <c r="G16" s="33" t="s">
        <v>515</v>
      </c>
      <c r="H16" s="261"/>
      <c r="I16" s="261"/>
      <c r="J16" s="33">
        <v>0</v>
      </c>
      <c r="K16" s="69">
        <v>1</v>
      </c>
      <c r="L16" s="70">
        <v>1</v>
      </c>
      <c r="M16" s="70">
        <v>1</v>
      </c>
      <c r="N16" s="70">
        <v>1</v>
      </c>
      <c r="O16" s="70">
        <v>1</v>
      </c>
      <c r="P16" s="70">
        <v>1</v>
      </c>
      <c r="Q16" s="70">
        <v>1</v>
      </c>
      <c r="R16" s="70">
        <v>1</v>
      </c>
      <c r="S16" s="70">
        <v>1</v>
      </c>
      <c r="T16" s="70">
        <v>1</v>
      </c>
      <c r="U16" s="70">
        <v>1</v>
      </c>
      <c r="V16" s="70">
        <v>1</v>
      </c>
      <c r="W16" s="70">
        <v>1</v>
      </c>
      <c r="X16" s="62" t="s">
        <v>483</v>
      </c>
      <c r="Y16" s="62" t="s">
        <v>121</v>
      </c>
      <c r="Z16" s="71">
        <v>0</v>
      </c>
      <c r="AA16" s="72"/>
      <c r="AB16" s="16"/>
    </row>
    <row r="17" spans="1:28" ht="78" x14ac:dyDescent="0.25">
      <c r="A17" s="257"/>
      <c r="B17" s="197"/>
      <c r="C17" s="261"/>
      <c r="D17" s="261"/>
      <c r="E17" s="33">
        <v>10</v>
      </c>
      <c r="F17" s="62" t="s">
        <v>516</v>
      </c>
      <c r="G17" s="33" t="s">
        <v>517</v>
      </c>
      <c r="H17" s="261"/>
      <c r="I17" s="261"/>
      <c r="J17" s="33">
        <v>0</v>
      </c>
      <c r="K17" s="69">
        <v>1</v>
      </c>
      <c r="L17" s="70">
        <v>1</v>
      </c>
      <c r="M17" s="70">
        <v>1</v>
      </c>
      <c r="N17" s="70">
        <v>1</v>
      </c>
      <c r="O17" s="70">
        <v>1</v>
      </c>
      <c r="P17" s="70">
        <v>1</v>
      </c>
      <c r="Q17" s="70">
        <v>1</v>
      </c>
      <c r="R17" s="70">
        <v>1</v>
      </c>
      <c r="S17" s="70">
        <v>1</v>
      </c>
      <c r="T17" s="70">
        <v>1</v>
      </c>
      <c r="U17" s="70">
        <v>1</v>
      </c>
      <c r="V17" s="70">
        <v>1</v>
      </c>
      <c r="W17" s="70">
        <v>1</v>
      </c>
      <c r="X17" s="62" t="s">
        <v>483</v>
      </c>
      <c r="Y17" s="62" t="s">
        <v>121</v>
      </c>
      <c r="Z17" s="71">
        <v>0</v>
      </c>
      <c r="AA17" s="72"/>
      <c r="AB17" s="16"/>
    </row>
    <row r="18" spans="1:28" ht="234" x14ac:dyDescent="0.25">
      <c r="A18" s="257"/>
      <c r="B18" s="197"/>
      <c r="C18" s="33" t="s">
        <v>518</v>
      </c>
      <c r="D18" s="62" t="s">
        <v>519</v>
      </c>
      <c r="E18" s="33">
        <v>1</v>
      </c>
      <c r="F18" s="62" t="s">
        <v>520</v>
      </c>
      <c r="G18" s="62" t="s">
        <v>521</v>
      </c>
      <c r="H18" s="62" t="s">
        <v>522</v>
      </c>
      <c r="I18" s="33" t="s">
        <v>523</v>
      </c>
      <c r="J18" s="33">
        <v>0</v>
      </c>
      <c r="K18" s="69">
        <v>0.95</v>
      </c>
      <c r="L18" s="70">
        <v>0.95</v>
      </c>
      <c r="M18" s="70">
        <v>0.95</v>
      </c>
      <c r="N18" s="70">
        <v>0.95</v>
      </c>
      <c r="O18" s="70">
        <v>0.95</v>
      </c>
      <c r="P18" s="70">
        <v>0.95</v>
      </c>
      <c r="Q18" s="70">
        <v>0.95</v>
      </c>
      <c r="R18" s="70">
        <v>0.95</v>
      </c>
      <c r="S18" s="70">
        <v>0.95</v>
      </c>
      <c r="T18" s="70">
        <v>0.95</v>
      </c>
      <c r="U18" s="70">
        <v>0.95</v>
      </c>
      <c r="V18" s="70">
        <v>0.95</v>
      </c>
      <c r="W18" s="70">
        <v>0.95</v>
      </c>
      <c r="X18" s="62" t="s">
        <v>524</v>
      </c>
      <c r="Y18" s="62" t="s">
        <v>483</v>
      </c>
      <c r="Z18" s="71">
        <v>0</v>
      </c>
    </row>
    <row r="19" spans="1:28" ht="18.75" customHeight="1" x14ac:dyDescent="0.25"/>
    <row r="20" spans="1:28" ht="18.75" customHeight="1" x14ac:dyDescent="0.25"/>
    <row r="22" spans="1:28" ht="18.75" x14ac:dyDescent="0.25">
      <c r="A22" s="137" t="s">
        <v>202</v>
      </c>
      <c r="B22" s="12" t="s">
        <v>203</v>
      </c>
      <c r="C22" s="7">
        <v>2</v>
      </c>
    </row>
    <row r="23" spans="1:28" ht="18.75" x14ac:dyDescent="0.25">
      <c r="A23" s="138"/>
      <c r="B23" s="12" t="s">
        <v>204</v>
      </c>
      <c r="C23" s="7">
        <v>11</v>
      </c>
    </row>
    <row r="24" spans="1:28" ht="18.75" x14ac:dyDescent="0.25">
      <c r="A24" s="139"/>
      <c r="B24" s="12" t="s">
        <v>205</v>
      </c>
      <c r="C24" s="7">
        <v>7</v>
      </c>
    </row>
  </sheetData>
  <mergeCells count="36">
    <mergeCell ref="A1:B3"/>
    <mergeCell ref="C1:AB1"/>
    <mergeCell ref="C2:AB2"/>
    <mergeCell ref="C3:AB3"/>
    <mergeCell ref="A4:B4"/>
    <mergeCell ref="C4:AB4"/>
    <mergeCell ref="A5:B5"/>
    <mergeCell ref="C5:AB5"/>
    <mergeCell ref="A6:A7"/>
    <mergeCell ref="B6:B7"/>
    <mergeCell ref="C6:C7"/>
    <mergeCell ref="D6:D7"/>
    <mergeCell ref="E6:F7"/>
    <mergeCell ref="G6:G7"/>
    <mergeCell ref="H6:H7"/>
    <mergeCell ref="I6:I7"/>
    <mergeCell ref="Y6:Y7"/>
    <mergeCell ref="Z6:Z7"/>
    <mergeCell ref="AA6:AA7"/>
    <mergeCell ref="AB6:AB7"/>
    <mergeCell ref="J6:J7"/>
    <mergeCell ref="K6:K7"/>
    <mergeCell ref="I15:I17"/>
    <mergeCell ref="A22:A24"/>
    <mergeCell ref="X6:X7"/>
    <mergeCell ref="L6:N6"/>
    <mergeCell ref="O6:Q6"/>
    <mergeCell ref="R6:T6"/>
    <mergeCell ref="U6:W6"/>
    <mergeCell ref="I8:I10"/>
    <mergeCell ref="A8:A18"/>
    <mergeCell ref="B8:B18"/>
    <mergeCell ref="C8:C17"/>
    <mergeCell ref="D8:D17"/>
    <mergeCell ref="H8:H10"/>
    <mergeCell ref="H15:H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PORTADA</vt:lpstr>
      <vt:lpstr>PLANIFICACION Y DESARROLLO</vt:lpstr>
      <vt:lpstr>RECURSOS HUMANOS</vt:lpstr>
      <vt:lpstr>SERVICIOS GENERALES</vt:lpstr>
      <vt:lpstr>PROGRAMAS SOCIALES</vt:lpstr>
      <vt:lpstr>COMUNICACIONES</vt:lpstr>
      <vt:lpstr>ALMACEN Y SUMINISTRO</vt:lpstr>
      <vt:lpstr>PROVISIONES</vt:lpstr>
      <vt:lpstr>ACCESO A LA INFORMACION</vt:lpstr>
      <vt:lpstr>ADMINISTRATIVO FINANCIERO</vt:lpstr>
      <vt:lpstr>COMPRAS Y CONTRATACIONES</vt:lpstr>
      <vt:lpstr>ARCHIVO Y CORRESPONDENCIA</vt:lpstr>
      <vt:lpstr>FINANCIERO</vt:lpstr>
      <vt:lpstr>TRANSPORTACION</vt:lpstr>
      <vt:lpstr>COOPERATIVA</vt:lpstr>
      <vt:lpstr>ENTREGA</vt:lpstr>
      <vt:lpstr>JURIDICO</vt:lpstr>
      <vt:lpstr>TECNOLOGIA</vt:lpstr>
      <vt:lpstr>CENTRO DE SALUD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Ruqueily Plata</dc:creator>
  <cp:lastModifiedBy>Ruqueily Plata</cp:lastModifiedBy>
  <cp:lastPrinted>2025-02-17T14:42:34Z</cp:lastPrinted>
  <dcterms:created xsi:type="dcterms:W3CDTF">2015-06-05T18:19:34Z</dcterms:created>
  <dcterms:modified xsi:type="dcterms:W3CDTF">2025-02-20T18:10:35Z</dcterms:modified>
</cp:coreProperties>
</file>