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6.1.1.12\Planificacion\Planificacion\2024\Informe IGP 2024\4to Trimestre 2024\"/>
    </mc:Choice>
  </mc:AlternateContent>
  <xr:revisionPtr revIDLastSave="0" documentId="8_{830B4CF9-505A-45EF-A9CB-75FC5A6D6D07}" xr6:coauthVersionLast="47" xr6:coauthVersionMax="47" xr10:uidLastSave="{00000000-0000-0000-0000-000000000000}"/>
  <bookViews>
    <workbookView xWindow="-120" yWindow="-120" windowWidth="21840" windowHeight="13140" xr2:uid="{F3857EA2-2644-4E23-AB58-6446EAF180A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D18" i="1" s="1"/>
  <c r="C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I17" i="1" s="1"/>
  <c r="J9" i="1"/>
  <c r="J17" i="1" s="1"/>
  <c r="I9" i="1"/>
</calcChain>
</file>

<file path=xl/sharedStrings.xml><?xml version="1.0" encoding="utf-8"?>
<sst xmlns="http://schemas.openxmlformats.org/spreadsheetml/2006/main" count="20" uniqueCount="18">
  <si>
    <t>CUARTO TRIMESTRE 2024</t>
  </si>
  <si>
    <t>DESCRIPCION</t>
  </si>
  <si>
    <t>OCTUBRE</t>
  </si>
  <si>
    <t>FAMILIAS IMPACTADAS</t>
  </si>
  <si>
    <t>NOVIEMBRE</t>
  </si>
  <si>
    <t>DICIEMBRE</t>
  </si>
  <si>
    <t xml:space="preserve">TOTAL DE AYUDAS </t>
  </si>
  <si>
    <t xml:space="preserve">TOTAL FAMILIAS IMPCTADAS </t>
  </si>
  <si>
    <t>RACIONES ALIMENTICIAS</t>
  </si>
  <si>
    <t>HOGAR EQUIPADO (ELECTRODOMESTICOS, ENSERES DEL HOGAR Y ROPA DE CAMA</t>
  </si>
  <si>
    <t xml:space="preserve">TECHADOS VIVIENDAS </t>
  </si>
  <si>
    <t>CANASTILLAS PARA EMBARAZADAS</t>
  </si>
  <si>
    <t>ARTICULOS DISCAPACIDAD</t>
  </si>
  <si>
    <t>KIT DE LIMPIEZA</t>
  </si>
  <si>
    <t xml:space="preserve">FARDOS DE AGUA </t>
  </si>
  <si>
    <t>PACIENTES ATENDIDOS CENTRO COMUNITARIO</t>
  </si>
  <si>
    <t>TOTAL FAMILIAS IMPACTADAS</t>
  </si>
  <si>
    <t>TOTAL FAMILIAS IMPACTADAS TERCER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</si>
</sst>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8"/>
      <color theme="0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b/>
      <sz val="14"/>
      <color theme="0"/>
      <name val="Calibri"/>
      <family val="2"/>
    </font>
    <font>
      <sz val="14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/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3" fontId="3" fillId="0" borderId="13" xfId="0" applyNumberFormat="1" applyFont="1" applyBorder="1" applyAlignment="1">
      <alignment horizontal="center" vertical="center"/>
    </xf>
    <xf numFmtId="3" fontId="3" fillId="0" borderId="14" xfId="0" applyNumberFormat="1" applyFont="1" applyBorder="1"/>
    <xf numFmtId="0" fontId="2" fillId="2" borderId="15" xfId="0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center"/>
    </xf>
    <xf numFmtId="3" fontId="2" fillId="2" borderId="17" xfId="0" applyNumberFormat="1" applyFont="1" applyFill="1" applyBorder="1" applyAlignment="1">
      <alignment horizontal="center" vertical="center"/>
    </xf>
    <xf numFmtId="3" fontId="4" fillId="2" borderId="18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6" fillId="2" borderId="1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1060450</xdr:colOff>
      <xdr:row>0</xdr:row>
      <xdr:rowOff>98425</xdr:rowOff>
    </xdr:from>
    <xdr:to>
      <xdr:col>5</xdr:col>
      <xdr:colOff>568325</xdr:colOff>
      <xdr:row>5</xdr:row>
      <xdr:rowOff>181391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50374C-7ACA-4514-9EF6-B708E80DE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4700" y="98425"/>
          <a:ext cx="1393825" cy="10354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8C0DF-A73C-4419-8B1A-97AAEB2D41A3}">
  <dimension ref="B6:J18"/>
  <sheetViews>
    <sheetView tabSelected="1" workbookViewId="0">
      <selection activeCell="B5" sqref="B5"/>
    </sheetView>
  </sheetViews>
  <sheetFormatPr baseColWidth="10" defaultRowHeight="15" x14ac:dyDescent="0.25"/>
  <cols>
    <col min="1" max="1" width="8" customWidth="1"/>
    <col min="2" max="2" width="34.28515625" bestFit="1" customWidth="1"/>
    <col min="3" max="3" width="10.5703125" bestFit="1" customWidth="1"/>
    <col min="4" max="4" width="16.7109375" customWidth="1"/>
    <col min="5" max="5" width="11.5703125" bestFit="1" customWidth="1"/>
    <col min="6" max="6" width="16.140625" customWidth="1"/>
    <col min="7" max="7" width="14.5703125" customWidth="1"/>
    <col min="8" max="9" width="15" customWidth="1"/>
    <col min="10" max="10" width="19.140625" customWidth="1"/>
  </cols>
  <sheetData>
    <row r="6" spans="2:10" ht="15.75" thickBot="1" x14ac:dyDescent="0.3"/>
    <row r="7" spans="2:10" ht="24" thickBot="1" x14ac:dyDescent="0.3">
      <c r="B7" s="1" t="s">
        <v>0</v>
      </c>
      <c r="C7" s="2"/>
      <c r="D7" s="2"/>
      <c r="E7" s="2"/>
      <c r="F7" s="2"/>
      <c r="G7" s="2"/>
      <c r="H7" s="2"/>
      <c r="I7" s="2"/>
      <c r="J7" s="3"/>
    </row>
    <row r="8" spans="2:10" ht="31.5" x14ac:dyDescent="0.25">
      <c r="B8" s="4" t="s">
        <v>1</v>
      </c>
      <c r="C8" s="5" t="s">
        <v>2</v>
      </c>
      <c r="D8" s="6" t="s">
        <v>3</v>
      </c>
      <c r="E8" s="5" t="s">
        <v>4</v>
      </c>
      <c r="F8" s="6" t="s">
        <v>3</v>
      </c>
      <c r="G8" s="6" t="s">
        <v>5</v>
      </c>
      <c r="H8" s="7" t="s">
        <v>3</v>
      </c>
      <c r="I8" s="8" t="s">
        <v>6</v>
      </c>
      <c r="J8" s="9" t="s">
        <v>7</v>
      </c>
    </row>
    <row r="9" spans="2:10" ht="15.75" x14ac:dyDescent="0.25">
      <c r="B9" s="10" t="s">
        <v>8</v>
      </c>
      <c r="C9" s="11">
        <v>511667</v>
      </c>
      <c r="D9" s="11">
        <v>255164.5</v>
      </c>
      <c r="E9" s="11">
        <v>380035</v>
      </c>
      <c r="F9" s="11">
        <v>188777</v>
      </c>
      <c r="G9" s="12">
        <v>868799</v>
      </c>
      <c r="H9" s="12">
        <v>433459.5</v>
      </c>
      <c r="I9" s="13">
        <f>SUM(C9,E9,G9)</f>
        <v>1760501</v>
      </c>
      <c r="J9" s="14">
        <f>SUM(D9,F9,H9)</f>
        <v>877401</v>
      </c>
    </row>
    <row r="10" spans="2:10" ht="47.25" x14ac:dyDescent="0.25">
      <c r="B10" s="15" t="s">
        <v>9</v>
      </c>
      <c r="C10" s="11">
        <v>4584</v>
      </c>
      <c r="D10" s="11">
        <v>4040</v>
      </c>
      <c r="E10" s="11">
        <v>6200</v>
      </c>
      <c r="F10" s="11">
        <v>4838</v>
      </c>
      <c r="G10" s="11">
        <v>15469</v>
      </c>
      <c r="H10" s="11">
        <v>14466</v>
      </c>
      <c r="I10" s="13">
        <f t="shared" ref="I10:J16" si="0">SUM(C10,E10,G10)</f>
        <v>26253</v>
      </c>
      <c r="J10" s="14">
        <f t="shared" si="0"/>
        <v>23344</v>
      </c>
    </row>
    <row r="11" spans="2:10" ht="15.75" x14ac:dyDescent="0.25">
      <c r="B11" s="10" t="s">
        <v>10</v>
      </c>
      <c r="C11" s="11">
        <v>26</v>
      </c>
      <c r="D11" s="11">
        <v>26</v>
      </c>
      <c r="E11" s="11">
        <v>155</v>
      </c>
      <c r="F11" s="11">
        <v>155</v>
      </c>
      <c r="G11" s="11">
        <v>115</v>
      </c>
      <c r="H11" s="11">
        <v>115</v>
      </c>
      <c r="I11" s="13">
        <f t="shared" si="0"/>
        <v>296</v>
      </c>
      <c r="J11" s="14">
        <f t="shared" si="0"/>
        <v>296</v>
      </c>
    </row>
    <row r="12" spans="2:10" ht="15.75" x14ac:dyDescent="0.25">
      <c r="B12" s="10" t="s">
        <v>11</v>
      </c>
      <c r="C12" s="11">
        <v>101</v>
      </c>
      <c r="D12" s="11">
        <v>101</v>
      </c>
      <c r="E12" s="11">
        <v>48</v>
      </c>
      <c r="F12" s="11">
        <v>48</v>
      </c>
      <c r="G12" s="11">
        <v>1026</v>
      </c>
      <c r="H12" s="11">
        <v>1026</v>
      </c>
      <c r="I12" s="13">
        <f t="shared" si="0"/>
        <v>1175</v>
      </c>
      <c r="J12" s="14">
        <f t="shared" si="0"/>
        <v>1175</v>
      </c>
    </row>
    <row r="13" spans="2:10" ht="15.75" x14ac:dyDescent="0.25">
      <c r="B13" s="10" t="s">
        <v>12</v>
      </c>
      <c r="C13" s="11">
        <v>48</v>
      </c>
      <c r="D13" s="11">
        <v>48</v>
      </c>
      <c r="E13" s="11">
        <v>13</v>
      </c>
      <c r="F13" s="11">
        <v>13</v>
      </c>
      <c r="G13" s="11">
        <v>3</v>
      </c>
      <c r="H13" s="11">
        <v>3</v>
      </c>
      <c r="I13" s="13">
        <f t="shared" si="0"/>
        <v>64</v>
      </c>
      <c r="J13" s="14">
        <f t="shared" si="0"/>
        <v>64</v>
      </c>
    </row>
    <row r="14" spans="2:10" ht="15.75" x14ac:dyDescent="0.25">
      <c r="B14" s="10" t="s">
        <v>13</v>
      </c>
      <c r="C14" s="11">
        <v>0</v>
      </c>
      <c r="D14" s="11">
        <v>0</v>
      </c>
      <c r="E14" s="11">
        <v>60</v>
      </c>
      <c r="F14" s="11">
        <v>60</v>
      </c>
      <c r="G14" s="11">
        <v>300</v>
      </c>
      <c r="H14" s="11">
        <v>300</v>
      </c>
      <c r="I14" s="13">
        <f t="shared" si="0"/>
        <v>360</v>
      </c>
      <c r="J14" s="14">
        <f t="shared" si="0"/>
        <v>360</v>
      </c>
    </row>
    <row r="15" spans="2:10" ht="15.75" x14ac:dyDescent="0.25">
      <c r="B15" s="10" t="s">
        <v>14</v>
      </c>
      <c r="C15" s="11">
        <v>0</v>
      </c>
      <c r="D15" s="11">
        <v>0</v>
      </c>
      <c r="E15" s="11">
        <v>15</v>
      </c>
      <c r="F15" s="11">
        <v>15</v>
      </c>
      <c r="G15" s="11">
        <v>10</v>
      </c>
      <c r="H15" s="11">
        <v>10</v>
      </c>
      <c r="I15" s="13">
        <f t="shared" si="0"/>
        <v>25</v>
      </c>
      <c r="J15" s="14">
        <f t="shared" si="0"/>
        <v>25</v>
      </c>
    </row>
    <row r="16" spans="2:10" ht="32.25" thickBot="1" x14ac:dyDescent="0.3">
      <c r="B16" s="16" t="s">
        <v>15</v>
      </c>
      <c r="C16" s="17">
        <v>6056</v>
      </c>
      <c r="D16" s="17">
        <v>6056</v>
      </c>
      <c r="E16" s="17">
        <v>4325</v>
      </c>
      <c r="F16" s="17">
        <v>4325</v>
      </c>
      <c r="G16" s="17">
        <v>2459</v>
      </c>
      <c r="H16" s="17">
        <v>2459</v>
      </c>
      <c r="I16" s="13">
        <f t="shared" si="0"/>
        <v>12840</v>
      </c>
      <c r="J16" s="18">
        <f t="shared" si="0"/>
        <v>12840</v>
      </c>
    </row>
    <row r="17" spans="2:10" s="23" customFormat="1" ht="19.5" thickBot="1" x14ac:dyDescent="0.35">
      <c r="B17" s="19" t="s">
        <v>16</v>
      </c>
      <c r="C17" s="20">
        <f>SUM(C9:C16)</f>
        <v>522482</v>
      </c>
      <c r="D17" s="20">
        <f>SUM(D9:D16)</f>
        <v>265435.5</v>
      </c>
      <c r="E17" s="20">
        <f t="shared" ref="E17:H17" si="1">SUM(E9:E16)</f>
        <v>390851</v>
      </c>
      <c r="F17" s="20">
        <f t="shared" si="1"/>
        <v>198231</v>
      </c>
      <c r="G17" s="20">
        <f t="shared" si="1"/>
        <v>888181</v>
      </c>
      <c r="H17" s="20">
        <f t="shared" si="1"/>
        <v>451838.5</v>
      </c>
      <c r="I17" s="21">
        <f>SUM(I9:I16)</f>
        <v>1801514</v>
      </c>
      <c r="J17" s="22">
        <f>SUM(J9:J16)</f>
        <v>915505</v>
      </c>
    </row>
    <row r="18" spans="2:10" ht="16.5" hidden="1" thickBot="1" x14ac:dyDescent="0.3">
      <c r="B18" s="24" t="s">
        <v>17</v>
      </c>
      <c r="C18" s="25"/>
      <c r="D18" s="26">
        <f>D17+F17+H17</f>
        <v>915505</v>
      </c>
      <c r="E18" s="27"/>
      <c r="F18" s="27"/>
      <c r="G18" s="27"/>
      <c r="H18" s="27"/>
      <c r="I18" s="27"/>
      <c r="J18" s="28"/>
    </row>
  </sheetData>
  <mergeCells count="3">
    <mergeCell ref="B7:J7"/>
    <mergeCell ref="B18:C18"/>
    <mergeCell ref="D18:J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Doraliz Benitez</dc:creator>
  <cp:lastModifiedBy>Doraliz Benitez</cp:lastModifiedBy>
  <dcterms:created xsi:type="dcterms:W3CDTF">2025-03-20T19:39:10Z</dcterms:created>
  <dcterms:modified xsi:type="dcterms:W3CDTF">2025-03-20T19:40:00Z</dcterms:modified>
</cp:coreProperties>
</file>