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490"/>
  </bookViews>
  <sheets>
    <sheet name="ESTADISTICAS" sheetId="1" r:id="rId1"/>
    <sheet name="Hoja4" sheetId="4" state="hidden" r:id="rId2"/>
    <sheet name="GRAFICOS " sheetId="2" r:id="rId3"/>
    <sheet name="Hoja3" sheetId="3" r:id="rId4"/>
  </sheet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2" i="2"/>
  <c r="H23" i="1"/>
  <c r="H17" i="1"/>
  <c r="H18" i="1"/>
  <c r="H19" i="1"/>
  <c r="H20" i="1"/>
  <c r="H21" i="1"/>
  <c r="H22" i="1"/>
  <c r="H24" i="1"/>
  <c r="H16" i="1"/>
  <c r="H10" i="2" l="1"/>
</calcChain>
</file>

<file path=xl/sharedStrings.xml><?xml version="1.0" encoding="utf-8"?>
<sst xmlns="http://schemas.openxmlformats.org/spreadsheetml/2006/main" count="36" uniqueCount="17">
  <si>
    <t>DESCRIPCION</t>
  </si>
  <si>
    <t>ENERO</t>
  </si>
  <si>
    <t>FAMILIAS IMPACTADAS</t>
  </si>
  <si>
    <t>FEBRERO</t>
  </si>
  <si>
    <t xml:space="preserve">MARZO </t>
  </si>
  <si>
    <t>RACIONES ALIMENTICIAS</t>
  </si>
  <si>
    <t>KIT DE HABICHUELAS CON DULCE</t>
  </si>
  <si>
    <t>HOGAR EQUIPADO (ELECTRODOMESTICOS, ENSERES DEL HOGAR Y ROPA DE CAMA</t>
  </si>
  <si>
    <t xml:space="preserve">TECHADOS VIVIENDAS </t>
  </si>
  <si>
    <t>CANASTILLAS PARA EMBARAZADAS</t>
  </si>
  <si>
    <t xml:space="preserve">LITRO DE LECHE </t>
  </si>
  <si>
    <t>ARTICULOS DISCAPACIDAD</t>
  </si>
  <si>
    <t>PACIENTES ATENDIDOS CENTRO COMUNITARIO</t>
  </si>
  <si>
    <t>TOTAL FAMILIAS IMPACTADAS</t>
  </si>
  <si>
    <t>TOTAL FAMILIAS IMPACTADAS PRIMER TRIMESTRE 2023</t>
  </si>
  <si>
    <t>Suma de FAMILIAS IMPACTADAS2</t>
  </si>
  <si>
    <t>Suma de FAMILIAS IMPACTADAS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</si>
</sst>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1" fillId="3" borderId="8" xfId="0" applyFont="1" applyFill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NumberFormat="1"/>
    <xf numFmtId="3" fontId="0" fillId="4" borderId="9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TRIMESTRALES 2023.xlsx]Hoja4!Tabla dinámica1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Hoja4!$A$1</c:f>
              <c:strCache>
                <c:ptCount val="1"/>
                <c:pt idx="0">
                  <c:v>Suma de FAMILIAS IMPACTADAS2</c:v>
                </c:pt>
              </c:strCache>
            </c:strRef>
          </c:tx>
          <c:invertIfNegative val="0"/>
          <c:cat>
            <c:strRef>
              <c:f>Hoja4!$A$2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Hoja4!$A$2</c:f>
              <c:numCache>
                <c:formatCode>General</c:formatCode>
                <c:ptCount val="1"/>
                <c:pt idx="0">
                  <c:v>171344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A9-4DB9-BDB7-DB2FBEC7D501}"/>
            </c:ext>
          </c:extLst>
        </c:ser>
        <c:ser>
          <c:idx val="1"/>
          <c:order val="1"/>
          <c:tx>
            <c:strRef>
              <c:f>Hoja4!$B$1</c:f>
              <c:strCache>
                <c:ptCount val="1"/>
                <c:pt idx="0">
                  <c:v>Suma de FAMILIAS IMPACTADAS</c:v>
                </c:pt>
              </c:strCache>
            </c:strRef>
          </c:tx>
          <c:invertIfNegative val="0"/>
          <c:cat>
            <c:strRef>
              <c:f>Hoja4!$A$2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Hoja4!$B$2</c:f>
              <c:numCache>
                <c:formatCode>General</c:formatCode>
                <c:ptCount val="1"/>
                <c:pt idx="0">
                  <c:v>236072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A9-4DB9-BDB7-DB2FBEC7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92416"/>
        <c:axId val="188506496"/>
      </c:barChart>
      <c:catAx>
        <c:axId val="188492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506496"/>
        <c:crosses val="autoZero"/>
        <c:auto val="1"/>
        <c:lblAlgn val="ctr"/>
        <c:lblOffset val="100"/>
        <c:noMultiLvlLbl val="0"/>
      </c:catAx>
      <c:valAx>
        <c:axId val="18850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492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ENERO-MARZO</a:t>
            </a:r>
            <a:r>
              <a:rPr lang="en-US" baseline="0"/>
              <a:t> 2023</a:t>
            </a:r>
          </a:p>
          <a:p>
            <a:pPr>
              <a:defRPr/>
            </a:pPr>
            <a:r>
              <a:rPr lang="en-US" baseline="0"/>
              <a:t>1ER TRIMESTRE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767801857585141E-2"/>
          <c:y val="0.18766917858418056"/>
          <c:w val="0.48588197373161174"/>
          <c:h val="0.62458221361947897"/>
        </c:manualLayout>
      </c:layout>
      <c:pie3DChart>
        <c:varyColors val="1"/>
        <c:ser>
          <c:idx val="0"/>
          <c:order val="0"/>
          <c:tx>
            <c:strRef>
              <c:f>'GRAFICOS '!$B$1</c:f>
              <c:strCache>
                <c:ptCount val="1"/>
                <c:pt idx="0">
                  <c:v>ENERO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'!$B$2:$B$10</c:f>
              <c:numCache>
                <c:formatCode>#,##0</c:formatCode>
                <c:ptCount val="9"/>
                <c:pt idx="0">
                  <c:v>213943</c:v>
                </c:pt>
                <c:pt idx="1">
                  <c:v>0</c:v>
                </c:pt>
                <c:pt idx="2">
                  <c:v>4121</c:v>
                </c:pt>
                <c:pt idx="3">
                  <c:v>91</c:v>
                </c:pt>
                <c:pt idx="4">
                  <c:v>616</c:v>
                </c:pt>
                <c:pt idx="5">
                  <c:v>11000</c:v>
                </c:pt>
                <c:pt idx="6">
                  <c:v>26</c:v>
                </c:pt>
                <c:pt idx="7">
                  <c:v>3142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F-414E-A94C-7A226EB3B321}"/>
            </c:ext>
          </c:extLst>
        </c:ser>
        <c:ser>
          <c:idx val="1"/>
          <c:order val="1"/>
          <c:tx>
            <c:strRef>
              <c:f>'GRAFICOS '!$C$1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'!$C$2:$C$10</c:f>
              <c:numCache>
                <c:formatCode>#,##0</c:formatCode>
                <c:ptCount val="9"/>
                <c:pt idx="0">
                  <c:v>106574</c:v>
                </c:pt>
                <c:pt idx="1">
                  <c:v>0</c:v>
                </c:pt>
                <c:pt idx="2">
                  <c:v>2087</c:v>
                </c:pt>
                <c:pt idx="3">
                  <c:v>91</c:v>
                </c:pt>
                <c:pt idx="4">
                  <c:v>616</c:v>
                </c:pt>
                <c:pt idx="5">
                  <c:v>5500</c:v>
                </c:pt>
                <c:pt idx="6">
                  <c:v>26</c:v>
                </c:pt>
                <c:pt idx="7">
                  <c:v>3142</c:v>
                </c:pt>
                <c:pt idx="8">
                  <c:v>118036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AF-414E-A94C-7A226EB3B321}"/>
            </c:ext>
          </c:extLst>
        </c:ser>
        <c:ser>
          <c:idx val="2"/>
          <c:order val="2"/>
          <c:tx>
            <c:strRef>
              <c:f>'GRAFICOS '!$D$1</c:f>
              <c:strCache>
                <c:ptCount val="1"/>
                <c:pt idx="0">
                  <c:v>FEBRERO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'!$D$2:$D$10</c:f>
              <c:numCache>
                <c:formatCode>#,##0</c:formatCode>
                <c:ptCount val="9"/>
                <c:pt idx="0">
                  <c:v>161819</c:v>
                </c:pt>
                <c:pt idx="1">
                  <c:v>0</c:v>
                </c:pt>
                <c:pt idx="2">
                  <c:v>5362</c:v>
                </c:pt>
                <c:pt idx="3">
                  <c:v>108</c:v>
                </c:pt>
                <c:pt idx="4">
                  <c:v>84</c:v>
                </c:pt>
                <c:pt idx="5">
                  <c:v>0</c:v>
                </c:pt>
                <c:pt idx="6">
                  <c:v>10</c:v>
                </c:pt>
                <c:pt idx="7">
                  <c:v>3626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AF-414E-A94C-7A226EB3B321}"/>
            </c:ext>
          </c:extLst>
        </c:ser>
        <c:ser>
          <c:idx val="3"/>
          <c:order val="3"/>
          <c:tx>
            <c:strRef>
              <c:f>'GRAFICOS '!$E$1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'!$E$2:$E$10</c:f>
              <c:numCache>
                <c:formatCode>#,##0</c:formatCode>
                <c:ptCount val="9"/>
                <c:pt idx="0">
                  <c:v>80525</c:v>
                </c:pt>
                <c:pt idx="1">
                  <c:v>0</c:v>
                </c:pt>
                <c:pt idx="2">
                  <c:v>1319</c:v>
                </c:pt>
                <c:pt idx="3">
                  <c:v>108</c:v>
                </c:pt>
                <c:pt idx="4">
                  <c:v>84</c:v>
                </c:pt>
                <c:pt idx="5">
                  <c:v>0</c:v>
                </c:pt>
                <c:pt idx="6">
                  <c:v>10</c:v>
                </c:pt>
                <c:pt idx="7">
                  <c:v>3626</c:v>
                </c:pt>
                <c:pt idx="8">
                  <c:v>85672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AF-414E-A94C-7A226EB3B321}"/>
            </c:ext>
          </c:extLst>
        </c:ser>
        <c:ser>
          <c:idx val="4"/>
          <c:order val="4"/>
          <c:tx>
            <c:strRef>
              <c:f>'GRAFICOS '!$F$1</c:f>
              <c:strCache>
                <c:ptCount val="1"/>
                <c:pt idx="0">
                  <c:v>MARZO 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'!$F$2:$F$10</c:f>
              <c:numCache>
                <c:formatCode>#,##0</c:formatCode>
                <c:ptCount val="9"/>
                <c:pt idx="0">
                  <c:v>471858</c:v>
                </c:pt>
                <c:pt idx="1">
                  <c:v>265255</c:v>
                </c:pt>
                <c:pt idx="2">
                  <c:v>2108</c:v>
                </c:pt>
                <c:pt idx="3">
                  <c:v>255</c:v>
                </c:pt>
                <c:pt idx="4">
                  <c:v>93</c:v>
                </c:pt>
                <c:pt idx="5">
                  <c:v>0</c:v>
                </c:pt>
                <c:pt idx="6">
                  <c:v>34</c:v>
                </c:pt>
                <c:pt idx="7">
                  <c:v>5374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AF-414E-A94C-7A226EB3B321}"/>
            </c:ext>
          </c:extLst>
        </c:ser>
        <c:ser>
          <c:idx val="5"/>
          <c:order val="5"/>
          <c:tx>
            <c:strRef>
              <c:f>'GRAFICOS '!$G$1</c:f>
              <c:strCache>
                <c:ptCount val="1"/>
                <c:pt idx="0">
                  <c:v>FAMILIAS IMPACTADAS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'!$G$2:$G$10</c:f>
              <c:numCache>
                <c:formatCode>#,##0</c:formatCode>
                <c:ptCount val="9"/>
                <c:pt idx="0">
                  <c:v>235424</c:v>
                </c:pt>
                <c:pt idx="1">
                  <c:v>132626</c:v>
                </c:pt>
                <c:pt idx="2">
                  <c:v>700</c:v>
                </c:pt>
                <c:pt idx="3">
                  <c:v>255</c:v>
                </c:pt>
                <c:pt idx="4">
                  <c:v>93</c:v>
                </c:pt>
                <c:pt idx="5">
                  <c:v>0</c:v>
                </c:pt>
                <c:pt idx="6">
                  <c:v>34</c:v>
                </c:pt>
                <c:pt idx="7">
                  <c:v>5374</c:v>
                </c:pt>
                <c:pt idx="8">
                  <c:v>374506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2AF-414E-A94C-7A226EB3B321}"/>
            </c:ext>
          </c:extLst>
        </c:ser>
        <c:ser>
          <c:idx val="6"/>
          <c:order val="6"/>
          <c:tx>
            <c:strRef>
              <c:f>'GRAFICOS '!$H$1</c:f>
              <c:strCache>
                <c:ptCount val="1"/>
                <c:pt idx="0">
                  <c:v>TOTAL FAMILIAS IMPACTADAS PRIMER TRIMESTRE 2023</c:v>
                </c:pt>
              </c:strCache>
            </c:strRef>
          </c:tx>
          <c:cat>
            <c:strRef>
              <c:f>'GRAFICOS '!$A$2:$A$10</c:f>
              <c:strCache>
                <c:ptCount val="9"/>
                <c:pt idx="0">
                  <c:v>RACIONES ALIMENTICIAS</c:v>
                </c:pt>
                <c:pt idx="1">
                  <c:v>KIT DE HABICHUELAS CON DULCE</c:v>
                </c:pt>
                <c:pt idx="2">
                  <c:v>HOGAR EQUIPADO (ELECTRODOMESTICOS, ENSERES DEL HOGAR Y ROPA DE CAMA</c:v>
                </c:pt>
                <c:pt idx="3">
                  <c:v>TECHADOS VIVIENDAS </c:v>
                </c:pt>
                <c:pt idx="4">
                  <c:v>CANASTILLAS PARA EMBARAZADAS</c:v>
                </c:pt>
                <c:pt idx="5">
                  <c:v>LITRO DE LECHE </c:v>
                </c:pt>
                <c:pt idx="6">
                  <c:v>ARTICULOS DISCAPACIDAD</c:v>
                </c:pt>
                <c:pt idx="7">
                  <c:v>PACIENTES ATENDIDOS CENTRO COMUNITARIO</c:v>
                </c:pt>
                <c:pt idx="8">
                  <c:v>TOTAL FAMILIAS IMPACTADAS</c:v>
                </c:pt>
              </c:strCache>
            </c:strRef>
          </c:cat>
          <c:val>
            <c:numRef>
              <c:f>'GRAFICOS '!$H$2:$H$10</c:f>
              <c:numCache>
                <c:formatCode>#,##0</c:formatCode>
                <c:ptCount val="9"/>
                <c:pt idx="0">
                  <c:v>422523</c:v>
                </c:pt>
                <c:pt idx="1">
                  <c:v>132626</c:v>
                </c:pt>
                <c:pt idx="2">
                  <c:v>4106</c:v>
                </c:pt>
                <c:pt idx="3">
                  <c:v>454</c:v>
                </c:pt>
                <c:pt idx="4">
                  <c:v>793</c:v>
                </c:pt>
                <c:pt idx="5">
                  <c:v>5500</c:v>
                </c:pt>
                <c:pt idx="6">
                  <c:v>70</c:v>
                </c:pt>
                <c:pt idx="7">
                  <c:v>12142</c:v>
                </c:pt>
                <c:pt idx="8">
                  <c:v>578214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2AF-414E-A94C-7A226EB3B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55050564915944644"/>
          <c:y val="0.19545691731261494"/>
          <c:w val="0.43367131740111431"/>
          <c:h val="0.6376986798863125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28576</xdr:rowOff>
    </xdr:from>
    <xdr:to>
      <xdr:col>4</xdr:col>
      <xdr:colOff>685800</xdr:colOff>
      <xdr:row>13</xdr:row>
      <xdr:rowOff>69768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0" y="790576"/>
          <a:ext cx="2371725" cy="1755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0</xdr:row>
      <xdr:rowOff>114301</xdr:rowOff>
    </xdr:from>
    <xdr:to>
      <xdr:col>15</xdr:col>
      <xdr:colOff>752476</xdr:colOff>
      <xdr:row>10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aliz Benitez" refreshedDate="45034.5772" createdVersion="4" refreshedVersion="4" minRefreshableVersion="3" recordCount="9">
  <cacheSource type="worksheet">
    <worksheetSource ref="A1:H10" sheet="GRAFICOS "/>
  </cacheSource>
  <cacheFields count="8">
    <cacheField name="DESCRIPCION" numFmtId="0">
      <sharedItems count="9">
        <s v="RACIONES ALIMENTICIAS"/>
        <s v="KIT DE HABICHUELAS CON DULCE"/>
        <s v="HOGAR EQUIPADO (ELECTRODOMESTICOS, ENSERES DEL HOGAR Y ROPA DE CAMA"/>
        <s v="TECHADOS VIVIENDAS "/>
        <s v="CANASTILLAS PARA EMBARAZADAS"/>
        <s v="LITRO DE LECHE "/>
        <s v="ARTICULOS DISCAPACIDAD"/>
        <s v="PACIENTES ATENDIDOS CENTRO COMUNITARIO"/>
        <s v="TOTAL FAMILIAS IMPACTADAS"/>
      </sharedItems>
    </cacheField>
    <cacheField name="ENERO" numFmtId="0">
      <sharedItems containsString="0" containsBlank="1" containsNumber="1" containsInteger="1" minValue="0" maxValue="213943" count="9">
        <n v="213943"/>
        <n v="0"/>
        <n v="4121"/>
        <n v="91"/>
        <n v="616"/>
        <n v="11000"/>
        <n v="26"/>
        <n v="3142"/>
        <m/>
      </sharedItems>
    </cacheField>
    <cacheField name="FAMILIAS IMPACTADAS" numFmtId="3">
      <sharedItems containsSemiMixedTypes="0" containsString="0" containsNumber="1" containsInteger="1" minValue="0" maxValue="118036"/>
    </cacheField>
    <cacheField name="FEBRERO" numFmtId="3">
      <sharedItems containsString="0" containsBlank="1" containsNumber="1" containsInteger="1" minValue="0" maxValue="161819" count="8">
        <n v="161819"/>
        <n v="0"/>
        <n v="5362"/>
        <n v="108"/>
        <n v="84"/>
        <n v="10"/>
        <n v="3626"/>
        <m/>
      </sharedItems>
    </cacheField>
    <cacheField name="FAMILIAS IMPACTADAS2" numFmtId="3">
      <sharedItems containsSemiMixedTypes="0" containsString="0" containsNumber="1" containsInteger="1" minValue="0" maxValue="85672"/>
    </cacheField>
    <cacheField name="MARZO " numFmtId="3">
      <sharedItems containsString="0" containsBlank="1" containsNumber="1" containsInteger="1" minValue="0" maxValue="471858"/>
    </cacheField>
    <cacheField name="FAMILIAS IMPACTADAS3" numFmtId="3">
      <sharedItems containsSemiMixedTypes="0" containsString="0" containsNumber="1" containsInteger="1" minValue="0" maxValue="374506"/>
    </cacheField>
    <cacheField name="TOTAL FAMILIAS IMPACTADAS PRIMER TRIMESTRE 2023" numFmtId="0">
      <sharedItems containsSemiMixedTypes="0" containsString="0" containsNumber="1" containsInteger="1" minValue="140" maxValue="12701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n v="106574"/>
    <x v="0"/>
    <n v="80525"/>
    <n v="471858"/>
    <n v="235424"/>
    <n v="1270143"/>
  </r>
  <r>
    <x v="1"/>
    <x v="1"/>
    <n v="0"/>
    <x v="1"/>
    <n v="0"/>
    <n v="265255"/>
    <n v="132626"/>
    <n v="397881"/>
  </r>
  <r>
    <x v="2"/>
    <x v="2"/>
    <n v="2087"/>
    <x v="2"/>
    <n v="1319"/>
    <n v="2108"/>
    <n v="700"/>
    <n v="15697"/>
  </r>
  <r>
    <x v="3"/>
    <x v="3"/>
    <n v="91"/>
    <x v="3"/>
    <n v="108"/>
    <n v="255"/>
    <n v="255"/>
    <n v="908"/>
  </r>
  <r>
    <x v="4"/>
    <x v="4"/>
    <n v="616"/>
    <x v="4"/>
    <n v="84"/>
    <n v="93"/>
    <n v="93"/>
    <n v="1586"/>
  </r>
  <r>
    <x v="5"/>
    <x v="5"/>
    <n v="5500"/>
    <x v="1"/>
    <n v="0"/>
    <n v="0"/>
    <n v="0"/>
    <n v="16500"/>
  </r>
  <r>
    <x v="6"/>
    <x v="6"/>
    <n v="26"/>
    <x v="5"/>
    <n v="10"/>
    <n v="34"/>
    <n v="34"/>
    <n v="140"/>
  </r>
  <r>
    <x v="7"/>
    <x v="7"/>
    <n v="3142"/>
    <x v="6"/>
    <n v="3626"/>
    <n v="5374"/>
    <n v="5374"/>
    <n v="24284"/>
  </r>
  <r>
    <x v="8"/>
    <x v="8"/>
    <n v="118036"/>
    <x v="7"/>
    <n v="85672"/>
    <m/>
    <n v="374506"/>
    <n v="5782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1:B2" firstHeaderRow="0" firstDataRow="1" firstDataCol="0"/>
  <pivotFields count="8">
    <pivotField showAll="0">
      <items count="10">
        <item x="6"/>
        <item x="4"/>
        <item x="2"/>
        <item x="1"/>
        <item x="5"/>
        <item x="7"/>
        <item x="0"/>
        <item x="3"/>
        <item x="8"/>
        <item t="default"/>
      </items>
    </pivotField>
    <pivotField showAll="0">
      <items count="10">
        <item x="1"/>
        <item x="6"/>
        <item x="3"/>
        <item x="4"/>
        <item x="7"/>
        <item x="2"/>
        <item x="5"/>
        <item x="0"/>
        <item x="8"/>
        <item t="default"/>
      </items>
    </pivotField>
    <pivotField dataField="1" numFmtId="3" showAll="0"/>
    <pivotField showAll="0">
      <items count="9">
        <item x="1"/>
        <item x="5"/>
        <item x="4"/>
        <item x="3"/>
        <item x="6"/>
        <item x="2"/>
        <item x="0"/>
        <item x="7"/>
        <item t="default"/>
      </items>
    </pivotField>
    <pivotField dataField="1" numFmtId="3" showAll="0"/>
    <pivotField showAll="0"/>
    <pivotField numFmtId="3" showAll="0"/>
    <pivotField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Suma de FAMILIAS IMPACTADAS2" fld="4" baseField="0" baseItem="0"/>
    <dataField name="Suma de FAMILIAS IMPACTADAS" fld="2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0" zoomScale="75" zoomScaleNormal="75" workbookViewId="0">
      <selection activeCell="I36" sqref="I36"/>
    </sheetView>
  </sheetViews>
  <sheetFormatPr baseColWidth="10" defaultRowHeight="15" x14ac:dyDescent="0.25"/>
  <cols>
    <col min="1" max="1" width="29.7109375" customWidth="1"/>
    <col min="2" max="2" width="11.7109375" customWidth="1"/>
    <col min="3" max="3" width="14.28515625" customWidth="1"/>
    <col min="4" max="4" width="11.42578125" customWidth="1"/>
    <col min="5" max="5" width="14.140625" customWidth="1"/>
    <col min="6" max="6" width="11.42578125" customWidth="1"/>
    <col min="7" max="7" width="14.140625" customWidth="1"/>
    <col min="8" max="8" width="28.7109375" customWidth="1"/>
  </cols>
  <sheetData>
    <row r="1" spans="1:10" s="1" customFormat="1" ht="14.45" x14ac:dyDescent="0.3"/>
    <row r="2" spans="1:10" s="1" customFormat="1" ht="14.45" x14ac:dyDescent="0.3"/>
    <row r="3" spans="1:10" s="1" customFormat="1" ht="14.45" x14ac:dyDescent="0.3"/>
    <row r="4" spans="1:10" s="1" customFormat="1" ht="14.45" x14ac:dyDescent="0.3"/>
    <row r="5" spans="1:10" s="1" customFormat="1" ht="14.45" x14ac:dyDescent="0.3"/>
    <row r="6" spans="1:10" s="1" customFormat="1" ht="14.45" x14ac:dyDescent="0.3"/>
    <row r="7" spans="1:10" s="1" customFormat="1" ht="14.45" x14ac:dyDescent="0.3"/>
    <row r="8" spans="1:10" s="1" customFormat="1" ht="14.45" x14ac:dyDescent="0.3"/>
    <row r="9" spans="1:10" s="1" customFormat="1" ht="14.45" x14ac:dyDescent="0.3"/>
    <row r="10" spans="1:10" s="1" customFormat="1" ht="14.45" x14ac:dyDescent="0.3"/>
    <row r="11" spans="1:10" s="1" customFormat="1" ht="14.45" x14ac:dyDescent="0.3"/>
    <row r="12" spans="1:10" s="1" customFormat="1" ht="14.45" x14ac:dyDescent="0.3"/>
    <row r="13" spans="1:10" s="1" customFormat="1" ht="14.45" x14ac:dyDescent="0.3"/>
    <row r="14" spans="1:10" s="1" customFormat="1" thickBot="1" x14ac:dyDescent="0.35"/>
    <row r="15" spans="1:10" ht="30.75" customHeight="1" x14ac:dyDescent="0.3">
      <c r="A15" s="5" t="s">
        <v>0</v>
      </c>
      <c r="B15" s="6" t="s">
        <v>1</v>
      </c>
      <c r="C15" s="7" t="s">
        <v>2</v>
      </c>
      <c r="D15" s="6" t="s">
        <v>3</v>
      </c>
      <c r="E15" s="7" t="s">
        <v>2</v>
      </c>
      <c r="F15" s="7" t="s">
        <v>4</v>
      </c>
      <c r="G15" s="8" t="s">
        <v>2</v>
      </c>
      <c r="H15" s="18" t="s">
        <v>14</v>
      </c>
      <c r="I15" s="15"/>
      <c r="J15" s="14"/>
    </row>
    <row r="16" spans="1:10" ht="14.45" x14ac:dyDescent="0.3">
      <c r="A16" s="9" t="s">
        <v>5</v>
      </c>
      <c r="B16" s="4">
        <v>213943</v>
      </c>
      <c r="C16" s="4">
        <v>106574</v>
      </c>
      <c r="D16" s="4">
        <v>161819</v>
      </c>
      <c r="E16" s="4">
        <v>80525</v>
      </c>
      <c r="F16" s="10">
        <v>471858</v>
      </c>
      <c r="G16" s="16">
        <v>235424</v>
      </c>
      <c r="H16" s="19">
        <f>C16+E16+G16</f>
        <v>422523</v>
      </c>
      <c r="I16" s="14"/>
      <c r="J16" s="14"/>
    </row>
    <row r="17" spans="1:8" ht="14.45" x14ac:dyDescent="0.3">
      <c r="A17" s="9" t="s">
        <v>6</v>
      </c>
      <c r="B17" s="4">
        <v>0</v>
      </c>
      <c r="C17" s="4">
        <v>0</v>
      </c>
      <c r="D17" s="4">
        <v>0</v>
      </c>
      <c r="E17" s="4">
        <v>0</v>
      </c>
      <c r="F17" s="10">
        <v>265255</v>
      </c>
      <c r="G17" s="16">
        <v>132626</v>
      </c>
      <c r="H17" s="19">
        <f t="shared" ref="H17:H22" si="0">C17+E17+G17</f>
        <v>132626</v>
      </c>
    </row>
    <row r="18" spans="1:8" ht="53.25" customHeight="1" x14ac:dyDescent="0.3">
      <c r="A18" s="3" t="s">
        <v>7</v>
      </c>
      <c r="B18" s="4">
        <v>4121</v>
      </c>
      <c r="C18" s="4">
        <v>2087</v>
      </c>
      <c r="D18" s="4">
        <v>5362</v>
      </c>
      <c r="E18" s="4">
        <v>1319</v>
      </c>
      <c r="F18" s="4">
        <v>2108</v>
      </c>
      <c r="G18" s="17">
        <v>700</v>
      </c>
      <c r="H18" s="19">
        <f t="shared" si="0"/>
        <v>4106</v>
      </c>
    </row>
    <row r="19" spans="1:8" ht="14.45" x14ac:dyDescent="0.3">
      <c r="A19" s="9" t="s">
        <v>8</v>
      </c>
      <c r="B19" s="4">
        <v>91</v>
      </c>
      <c r="C19" s="4">
        <v>91</v>
      </c>
      <c r="D19" s="4">
        <v>108</v>
      </c>
      <c r="E19" s="4">
        <v>108</v>
      </c>
      <c r="F19" s="4">
        <v>255</v>
      </c>
      <c r="G19" s="17">
        <v>255</v>
      </c>
      <c r="H19" s="19">
        <f t="shared" si="0"/>
        <v>454</v>
      </c>
    </row>
    <row r="20" spans="1:8" ht="14.45" x14ac:dyDescent="0.3">
      <c r="A20" s="9" t="s">
        <v>9</v>
      </c>
      <c r="B20" s="4">
        <v>616</v>
      </c>
      <c r="C20" s="4">
        <v>616</v>
      </c>
      <c r="D20" s="4">
        <v>84</v>
      </c>
      <c r="E20" s="4">
        <v>84</v>
      </c>
      <c r="F20" s="4">
        <v>93</v>
      </c>
      <c r="G20" s="17">
        <v>93</v>
      </c>
      <c r="H20" s="19">
        <f t="shared" si="0"/>
        <v>793</v>
      </c>
    </row>
    <row r="21" spans="1:8" ht="14.45" x14ac:dyDescent="0.3">
      <c r="A21" s="9" t="s">
        <v>10</v>
      </c>
      <c r="B21" s="4">
        <v>11000</v>
      </c>
      <c r="C21" s="4">
        <v>5500</v>
      </c>
      <c r="D21" s="4">
        <v>0</v>
      </c>
      <c r="E21" s="4">
        <v>0</v>
      </c>
      <c r="F21" s="4">
        <v>0</v>
      </c>
      <c r="G21" s="17">
        <v>0</v>
      </c>
      <c r="H21" s="19">
        <f t="shared" si="0"/>
        <v>5500</v>
      </c>
    </row>
    <row r="22" spans="1:8" ht="14.45" x14ac:dyDescent="0.3">
      <c r="A22" s="9" t="s">
        <v>11</v>
      </c>
      <c r="B22" s="4">
        <v>26</v>
      </c>
      <c r="C22" s="4">
        <v>26</v>
      </c>
      <c r="D22" s="4">
        <v>10</v>
      </c>
      <c r="E22" s="4">
        <v>10</v>
      </c>
      <c r="F22" s="4">
        <v>34</v>
      </c>
      <c r="G22" s="17">
        <v>34</v>
      </c>
      <c r="H22" s="19">
        <f t="shared" si="0"/>
        <v>70</v>
      </c>
    </row>
    <row r="23" spans="1:8" ht="29.45" thickBot="1" x14ac:dyDescent="0.35">
      <c r="A23" s="13" t="s">
        <v>12</v>
      </c>
      <c r="B23" s="12">
        <v>3142</v>
      </c>
      <c r="C23" s="4">
        <v>3142</v>
      </c>
      <c r="D23" s="12">
        <v>3626</v>
      </c>
      <c r="E23" s="4">
        <v>3626</v>
      </c>
      <c r="F23" s="12">
        <v>5374</v>
      </c>
      <c r="G23" s="17">
        <v>5374</v>
      </c>
      <c r="H23" s="19">
        <f>C23+E23+G23</f>
        <v>12142</v>
      </c>
    </row>
    <row r="24" spans="1:8" ht="14.45" x14ac:dyDescent="0.3">
      <c r="A24" s="2" t="s">
        <v>13</v>
      </c>
      <c r="B24" s="3"/>
      <c r="C24" s="11">
        <v>118036</v>
      </c>
      <c r="D24" s="4"/>
      <c r="E24" s="11">
        <v>85672</v>
      </c>
      <c r="F24" s="4"/>
      <c r="G24" s="11">
        <v>374506</v>
      </c>
      <c r="H24" s="20">
        <f>SUM(B24:G24)</f>
        <v>578214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6" sqref="A26"/>
    </sheetView>
  </sheetViews>
  <sheetFormatPr baseColWidth="10" defaultRowHeight="15" x14ac:dyDescent="0.25"/>
  <cols>
    <col min="1" max="1" width="31.140625" customWidth="1"/>
    <col min="2" max="2" width="30.140625" customWidth="1"/>
    <col min="3" max="3" width="30.140625" bestFit="1" customWidth="1"/>
  </cols>
  <sheetData>
    <row r="1" spans="1:2" x14ac:dyDescent="0.3">
      <c r="A1" s="1" t="s">
        <v>15</v>
      </c>
      <c r="B1" s="1" t="s">
        <v>16</v>
      </c>
    </row>
    <row r="2" spans="1:2" x14ac:dyDescent="0.3">
      <c r="A2" s="21">
        <v>171344</v>
      </c>
      <c r="B2" s="21">
        <v>236072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90" zoomScaleNormal="90" workbookViewId="0">
      <selection activeCell="G14" sqref="G14"/>
    </sheetView>
  </sheetViews>
  <sheetFormatPr baseColWidth="10" defaultRowHeight="15" x14ac:dyDescent="0.25"/>
  <cols>
    <col min="1" max="1" width="32.42578125" bestFit="1" customWidth="1"/>
    <col min="3" max="3" width="14" customWidth="1"/>
    <col min="5" max="5" width="12.7109375" customWidth="1"/>
    <col min="7" max="7" width="12.42578125" customWidth="1"/>
    <col min="8" max="8" width="19.7109375" customWidth="1"/>
  </cols>
  <sheetData>
    <row r="1" spans="1:8" ht="60" x14ac:dyDescent="0.25">
      <c r="A1" s="5" t="s">
        <v>0</v>
      </c>
      <c r="B1" s="6" t="s">
        <v>1</v>
      </c>
      <c r="C1" s="7" t="s">
        <v>2</v>
      </c>
      <c r="D1" s="6" t="s">
        <v>3</v>
      </c>
      <c r="E1" s="7" t="s">
        <v>2</v>
      </c>
      <c r="F1" s="7" t="s">
        <v>4</v>
      </c>
      <c r="G1" s="8" t="s">
        <v>2</v>
      </c>
      <c r="H1" s="18" t="s">
        <v>14</v>
      </c>
    </row>
    <row r="2" spans="1:8" ht="19.899999999999999" customHeight="1" x14ac:dyDescent="0.25">
      <c r="A2" s="9" t="s">
        <v>5</v>
      </c>
      <c r="B2" s="4">
        <v>213943</v>
      </c>
      <c r="C2" s="4">
        <v>106574</v>
      </c>
      <c r="D2" s="4">
        <v>161819</v>
      </c>
      <c r="E2" s="4">
        <v>80525</v>
      </c>
      <c r="F2" s="10">
        <v>471858</v>
      </c>
      <c r="G2" s="16">
        <v>235424</v>
      </c>
      <c r="H2" s="22">
        <f>C2+E2+G2</f>
        <v>422523</v>
      </c>
    </row>
    <row r="3" spans="1:8" ht="19.899999999999999" customHeight="1" x14ac:dyDescent="0.25">
      <c r="A3" s="9" t="s">
        <v>6</v>
      </c>
      <c r="B3" s="4">
        <v>0</v>
      </c>
      <c r="C3" s="4">
        <v>0</v>
      </c>
      <c r="D3" s="4">
        <v>0</v>
      </c>
      <c r="E3" s="4">
        <v>0</v>
      </c>
      <c r="F3" s="10">
        <v>265255</v>
      </c>
      <c r="G3" s="16">
        <v>132626</v>
      </c>
      <c r="H3" s="22">
        <f t="shared" ref="H3:H9" si="0">C3+E3+G3</f>
        <v>132626</v>
      </c>
    </row>
    <row r="4" spans="1:8" ht="47.45" customHeight="1" x14ac:dyDescent="0.25">
      <c r="A4" s="3" t="s">
        <v>7</v>
      </c>
      <c r="B4" s="4">
        <v>4121</v>
      </c>
      <c r="C4" s="4">
        <v>2087</v>
      </c>
      <c r="D4" s="4">
        <v>5362</v>
      </c>
      <c r="E4" s="4">
        <v>1319</v>
      </c>
      <c r="F4" s="4">
        <v>2108</v>
      </c>
      <c r="G4" s="17">
        <v>700</v>
      </c>
      <c r="H4" s="22">
        <f t="shared" si="0"/>
        <v>4106</v>
      </c>
    </row>
    <row r="5" spans="1:8" ht="22.15" customHeight="1" x14ac:dyDescent="0.25">
      <c r="A5" s="9" t="s">
        <v>8</v>
      </c>
      <c r="B5" s="4">
        <v>91</v>
      </c>
      <c r="C5" s="4">
        <v>91</v>
      </c>
      <c r="D5" s="4">
        <v>108</v>
      </c>
      <c r="E5" s="4">
        <v>108</v>
      </c>
      <c r="F5" s="4">
        <v>255</v>
      </c>
      <c r="G5" s="17">
        <v>255</v>
      </c>
      <c r="H5" s="22">
        <f t="shared" si="0"/>
        <v>454</v>
      </c>
    </row>
    <row r="6" spans="1:8" ht="22.15" customHeight="1" x14ac:dyDescent="0.25">
      <c r="A6" s="9" t="s">
        <v>9</v>
      </c>
      <c r="B6" s="4">
        <v>616</v>
      </c>
      <c r="C6" s="4">
        <v>616</v>
      </c>
      <c r="D6" s="4">
        <v>84</v>
      </c>
      <c r="E6" s="4">
        <v>84</v>
      </c>
      <c r="F6" s="4">
        <v>93</v>
      </c>
      <c r="G6" s="17">
        <v>93</v>
      </c>
      <c r="H6" s="22">
        <f t="shared" si="0"/>
        <v>793</v>
      </c>
    </row>
    <row r="7" spans="1:8" ht="22.15" customHeight="1" x14ac:dyDescent="0.25">
      <c r="A7" s="9" t="s">
        <v>10</v>
      </c>
      <c r="B7" s="4">
        <v>11000</v>
      </c>
      <c r="C7" s="4">
        <v>5500</v>
      </c>
      <c r="D7" s="4">
        <v>0</v>
      </c>
      <c r="E7" s="4">
        <v>0</v>
      </c>
      <c r="F7" s="4">
        <v>0</v>
      </c>
      <c r="G7" s="17">
        <v>0</v>
      </c>
      <c r="H7" s="22">
        <f t="shared" si="0"/>
        <v>5500</v>
      </c>
    </row>
    <row r="8" spans="1:8" ht="22.15" customHeight="1" x14ac:dyDescent="0.25">
      <c r="A8" s="9" t="s">
        <v>11</v>
      </c>
      <c r="B8" s="4">
        <v>26</v>
      </c>
      <c r="C8" s="4">
        <v>26</v>
      </c>
      <c r="D8" s="4">
        <v>10</v>
      </c>
      <c r="E8" s="4">
        <v>10</v>
      </c>
      <c r="F8" s="4">
        <v>34</v>
      </c>
      <c r="G8" s="17">
        <v>34</v>
      </c>
      <c r="H8" s="22">
        <f t="shared" si="0"/>
        <v>70</v>
      </c>
    </row>
    <row r="9" spans="1:8" ht="30" x14ac:dyDescent="0.25">
      <c r="A9" s="13" t="s">
        <v>12</v>
      </c>
      <c r="B9" s="12">
        <v>3142</v>
      </c>
      <c r="C9" s="4">
        <v>3142</v>
      </c>
      <c r="D9" s="12">
        <v>3626</v>
      </c>
      <c r="E9" s="4">
        <v>3626</v>
      </c>
      <c r="F9" s="12">
        <v>5374</v>
      </c>
      <c r="G9" s="17">
        <v>5374</v>
      </c>
      <c r="H9" s="22">
        <f t="shared" si="0"/>
        <v>12142</v>
      </c>
    </row>
    <row r="10" spans="1:8" ht="30" customHeight="1" x14ac:dyDescent="0.25">
      <c r="A10" s="2" t="s">
        <v>13</v>
      </c>
      <c r="B10" s="3"/>
      <c r="C10" s="11">
        <v>118036</v>
      </c>
      <c r="D10" s="4"/>
      <c r="E10" s="11">
        <v>85672</v>
      </c>
      <c r="F10" s="4"/>
      <c r="G10" s="11">
        <v>374506</v>
      </c>
      <c r="H10" s="11">
        <f t="shared" ref="H10" si="1">SUM(B10:G10)</f>
        <v>578214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</vt:lpstr>
      <vt:lpstr>Hoja4</vt:lpstr>
      <vt:lpstr>GRAFICOS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dcterms:created xsi:type="dcterms:W3CDTF">2023-04-18T17:38:56Z</dcterms:created>
  <dcterms:modified xsi:type="dcterms:W3CDTF">2023-04-24T14:23:52Z</dcterms:modified>
</cp:coreProperties>
</file>