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6.1.1.12\Datos Abiertos\EJECUCION PRESUPUESTARIA\"/>
    </mc:Choice>
  </mc:AlternateContent>
  <xr:revisionPtr revIDLastSave="0" documentId="8_{8C783F1C-2CB2-44A1-9574-1C0900A5D0B1}" xr6:coauthVersionLast="47" xr6:coauthVersionMax="47" xr10:uidLastSave="{00000000-0000-0000-0000-000000000000}"/>
  <bookViews>
    <workbookView xWindow="-110" yWindow="-110" windowWidth="19420" windowHeight="10300" xr2:uid="{D75C834C-DD0C-4B83-8963-6E25022AD0C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4" i="1" l="1"/>
  <c r="I61" i="1"/>
  <c r="I51" i="1"/>
  <c r="I35" i="1"/>
  <c r="I24" i="1"/>
  <c r="I13" i="1"/>
  <c r="I6" i="1"/>
  <c r="I73" i="1" s="1"/>
  <c r="H84" i="1"/>
  <c r="H61" i="1"/>
  <c r="H51" i="1"/>
  <c r="H35" i="1"/>
  <c r="H24" i="1"/>
  <c r="H13" i="1"/>
  <c r="H6" i="1"/>
  <c r="H73" i="1" s="1"/>
  <c r="G84" i="1"/>
  <c r="G86" i="1" s="1"/>
  <c r="G61" i="1"/>
  <c r="G51" i="1"/>
  <c r="G35" i="1"/>
  <c r="G24" i="1"/>
  <c r="G13" i="1"/>
  <c r="G6" i="1"/>
  <c r="G73" i="1" s="1"/>
  <c r="F86" i="1"/>
  <c r="F84" i="1"/>
  <c r="F73" i="1"/>
  <c r="F61" i="1"/>
  <c r="F51" i="1"/>
  <c r="F35" i="1"/>
  <c r="F24" i="1"/>
  <c r="F13" i="1"/>
  <c r="F6" i="1"/>
  <c r="I86" i="1" l="1"/>
  <c r="H86" i="1"/>
</calcChain>
</file>

<file path=xl/sharedStrings.xml><?xml version="1.0" encoding="utf-8"?>
<sst xmlns="http://schemas.openxmlformats.org/spreadsheetml/2006/main" count="87" uniqueCount="87">
  <si>
    <t>Detalle</t>
  </si>
  <si>
    <t>Presupuesto Inicial</t>
  </si>
  <si>
    <t>Modificacion Presupuestaria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</si>
  <si>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</si>
  <si>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</si>
  <si>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</si>
  <si>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</si>
  <si>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</si>
  <si>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</si>
  <si>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</si>
  <si>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</si>
  <si>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</si>
  <si>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</si>
  <si>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</si>
  <si>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</si>
  <si>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</si>
  <si>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</si>
  <si>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 xml:space="preserve">     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</si>
  <si>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</si>
  <si>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</si>
  <si>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</si>
  <si>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</si>
  <si>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</si>
  <si>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</si>
  <si>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</si>
  <si>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</si>
  <si>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</si>
  <si>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</si>
  <si>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</si>
  <si>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</si>
  <si>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</si>
  <si>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</si>
  <si>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</si>
  <si>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</si>
  <si>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</si>
  <si>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</si>
  <si>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</si>
  <si>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</si>
  <si>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</si>
  <si>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</si>
  <si>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</si>
  <si>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</si>
  <si>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</si>
  <si>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</si>
  <si>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</si>
  <si>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</si>
  <si>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</si>
  <si>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</si>
  <si>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</si>
  <si>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</si>
  <si>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</si>
  <si>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</si>
  <si>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</si>
  <si>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</si>
  <si>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</si>
  <si>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</si>
  <si>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</si>
  <si>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</si>
  <si>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</si>
  <si>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</si>
  <si>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</si>
  <si>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</si>
  <si>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</si>
  <si>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</si>
  <si>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</si>
  <si>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</si>
  <si>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</si>
  <si>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</si>
  <si>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</si>
  <si>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</si>
  <si>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</si>
  <si>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</si>
  <si>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</si>
  <si>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</si>
  <si>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</si>
  <si>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</si>
  <si>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</si>
  <si>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</si>
  <si>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</si>
  <si>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</si>
  <si>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</si>
  <si>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</t>
  </si>
  <si>
    <t>Año</t>
  </si>
  <si>
    <t>Febrero</t>
  </si>
  <si>
    <t>Marzo</t>
  </si>
  <si>
    <t xml:space="preserve">Abril 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</si>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</sst>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left"/>
    </xf>
  </cellXfs>
  <cellStyles count="3">
    <cellStyle name="Normal" xfId="0" builtinId="0"/>
    <cellStyle name="Normal 2" xfId="2" xr:uid="{1FAAB59D-2C8E-4EAC-BAA6-9AD1840CB0C5}"/>
    <cellStyle name="Normal 3" xfId="1" xr:uid="{7CFB9A75-05B0-4A0A-B759-AE4E924641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DBF1A-E124-4598-979A-6C09C481D76B}">
  <dimension ref="A4:I86"/>
  <sheetViews>
    <sheetView tabSelected="1" workbookViewId="0">
      <selection activeCell="I6" sqref="I6:I86"/>
    </sheetView>
  </sheetViews>
  <sheetFormatPr baseColWidth="10" defaultRowHeight="14.5" x14ac:dyDescent="0.35"/>
  <cols>
    <col min="1" max="1" width="84.7265625" bestFit="1" customWidth="1"/>
    <col min="2" max="2" width="16.26953125" bestFit="1" customWidth="1"/>
    <col min="3" max="3" width="22.453125" customWidth="1"/>
    <col min="4" max="4" width="22.453125" style="2" customWidth="1"/>
    <col min="5" max="5" width="22" style="1" customWidth="1"/>
    <col min="6" max="6" width="14.6328125" customWidth="1"/>
    <col min="7" max="7" width="16" customWidth="1"/>
    <col min="8" max="8" width="12.1796875" customWidth="1"/>
    <col min="9" max="9" width="14.1796875" customWidth="1"/>
  </cols>
  <sheetData>
    <row r="4" spans="1:9" x14ac:dyDescent="0.35">
      <c r="A4" t="s">
        <v>0</v>
      </c>
      <c r="B4" t="s">
        <v>1</v>
      </c>
      <c r="C4" t="s">
        <v>2</v>
      </c>
      <c r="D4" s="1" t="s">
        <v>82</v>
      </c>
      <c r="E4" s="3" t="s">
        <v>3</v>
      </c>
      <c r="F4" t="s">
        <v>83</v>
      </c>
      <c r="G4" t="s">
        <v>84</v>
      </c>
      <c r="H4" t="s">
        <v>85</v>
      </c>
      <c r="I4" t="s">
        <v>86</v>
      </c>
    </row>
    <row r="5" spans="1:9" x14ac:dyDescent="0.35">
      <c r="A5" t="s">
        <v>4</v>
      </c>
    </row>
    <row r="6" spans="1:9" x14ac:dyDescent="0.35">
      <c r="A6" t="s">
        <v>5</v>
      </c>
      <c r="B6">
        <v>445343687</v>
      </c>
      <c r="C6">
        <v>0</v>
      </c>
      <c r="D6" s="2">
        <v>2025</v>
      </c>
      <c r="E6" s="1">
        <v>27509797.510000002</v>
      </c>
      <c r="F6">
        <f t="shared" ref="F6:H6" si="0">SUM(F7:F11)</f>
        <v>24110942.740000002</v>
      </c>
      <c r="G6">
        <f t="shared" si="0"/>
        <v>32657745.409999996</v>
      </c>
      <c r="H6">
        <f t="shared" si="0"/>
        <v>45458759.93</v>
      </c>
      <c r="I6">
        <f>SUM(I7:I11)</f>
        <v>31663640.890000001</v>
      </c>
    </row>
    <row r="7" spans="1:9" x14ac:dyDescent="0.35">
      <c r="A7" t="s">
        <v>6</v>
      </c>
      <c r="B7">
        <v>321153667</v>
      </c>
      <c r="D7" s="2">
        <v>2025</v>
      </c>
      <c r="E7" s="1">
        <v>23250846.140000001</v>
      </c>
      <c r="F7">
        <v>19765805.140000001</v>
      </c>
      <c r="G7">
        <v>28151278.449999999</v>
      </c>
      <c r="H7">
        <v>24628911.780000001</v>
      </c>
      <c r="I7">
        <v>26295641.949999999</v>
      </c>
    </row>
    <row r="8" spans="1:9" x14ac:dyDescent="0.35">
      <c r="A8" t="s">
        <v>7</v>
      </c>
      <c r="B8">
        <v>60223366</v>
      </c>
      <c r="D8" s="2">
        <v>2025</v>
      </c>
      <c r="E8" s="1">
        <v>1283000.8</v>
      </c>
      <c r="F8">
        <v>1358000.8</v>
      </c>
      <c r="G8">
        <v>1215250.3999999999</v>
      </c>
      <c r="H8">
        <v>17526782.91</v>
      </c>
      <c r="I8">
        <v>2095758.95</v>
      </c>
    </row>
    <row r="9" spans="1:9" x14ac:dyDescent="0.35">
      <c r="A9" t="s">
        <v>8</v>
      </c>
      <c r="D9" s="2">
        <v>2025</v>
      </c>
      <c r="I9" t="s">
        <v>81</v>
      </c>
    </row>
    <row r="10" spans="1:9" x14ac:dyDescent="0.35">
      <c r="A10" t="s">
        <v>9</v>
      </c>
      <c r="B10">
        <v>25494000</v>
      </c>
      <c r="D10" s="2">
        <v>2025</v>
      </c>
    </row>
    <row r="11" spans="1:9" x14ac:dyDescent="0.35">
      <c r="A11" t="s">
        <v>10</v>
      </c>
      <c r="B11">
        <v>38472654</v>
      </c>
      <c r="D11" s="2">
        <v>2025</v>
      </c>
      <c r="E11" s="1">
        <v>2975950.57</v>
      </c>
      <c r="F11">
        <v>2987136.8</v>
      </c>
      <c r="G11">
        <v>3291216.56</v>
      </c>
      <c r="H11">
        <v>3303065.24</v>
      </c>
      <c r="I11">
        <v>3272239.99</v>
      </c>
    </row>
    <row r="13" spans="1:9" x14ac:dyDescent="0.35">
      <c r="A13" t="s">
        <v>11</v>
      </c>
      <c r="B13">
        <v>250669000</v>
      </c>
      <c r="C13">
        <v>0</v>
      </c>
      <c r="D13" s="2">
        <v>2025</v>
      </c>
      <c r="E13" s="1">
        <v>12394980.290000001</v>
      </c>
      <c r="F13">
        <f t="shared" ref="F13:I13" si="1">SUM(F14:F22)</f>
        <v>4327093.57</v>
      </c>
      <c r="G13">
        <f t="shared" si="1"/>
        <v>16665765.73</v>
      </c>
      <c r="H13">
        <f t="shared" si="1"/>
        <v>50307059.090000011</v>
      </c>
      <c r="I13">
        <f t="shared" si="1"/>
        <v>12488143.5</v>
      </c>
    </row>
    <row r="14" spans="1:9" x14ac:dyDescent="0.35">
      <c r="A14" t="s">
        <v>12</v>
      </c>
      <c r="B14">
        <v>26560000</v>
      </c>
      <c r="D14" s="2">
        <v>2025</v>
      </c>
      <c r="E14" s="1">
        <v>2974399.15</v>
      </c>
      <c r="F14">
        <v>824818.43</v>
      </c>
      <c r="G14">
        <v>2780681.21</v>
      </c>
      <c r="H14">
        <v>1816765.27</v>
      </c>
      <c r="I14">
        <v>948460.89</v>
      </c>
    </row>
    <row r="15" spans="1:9" x14ac:dyDescent="0.35">
      <c r="A15" t="s">
        <v>13</v>
      </c>
      <c r="B15">
        <v>8350000</v>
      </c>
      <c r="D15" s="2">
        <v>2025</v>
      </c>
      <c r="I15">
        <v>191975.61</v>
      </c>
    </row>
    <row r="16" spans="1:9" x14ac:dyDescent="0.35">
      <c r="A16" t="s">
        <v>14</v>
      </c>
      <c r="B16">
        <v>20000000</v>
      </c>
      <c r="D16" s="2">
        <v>2025</v>
      </c>
    </row>
    <row r="17" spans="1:9" x14ac:dyDescent="0.35">
      <c r="A17" t="s">
        <v>15</v>
      </c>
      <c r="B17">
        <v>7420000</v>
      </c>
      <c r="D17" s="2">
        <v>2025</v>
      </c>
    </row>
    <row r="18" spans="1:9" x14ac:dyDescent="0.35">
      <c r="A18" t="s">
        <v>16</v>
      </c>
      <c r="B18">
        <v>105309000</v>
      </c>
      <c r="D18" s="2">
        <v>2025</v>
      </c>
      <c r="E18" s="1">
        <v>221826.33</v>
      </c>
      <c r="F18">
        <v>115796.96</v>
      </c>
      <c r="G18">
        <v>10560063.91</v>
      </c>
      <c r="H18">
        <v>46133066.850000001</v>
      </c>
      <c r="I18">
        <v>9891900.3300000001</v>
      </c>
    </row>
    <row r="19" spans="1:9" x14ac:dyDescent="0.35">
      <c r="A19" t="s">
        <v>17</v>
      </c>
      <c r="B19">
        <v>16800000</v>
      </c>
      <c r="D19" s="2">
        <v>2025</v>
      </c>
      <c r="E19" s="1">
        <v>9198754.8100000005</v>
      </c>
      <c r="G19">
        <v>288120.61</v>
      </c>
      <c r="H19">
        <v>287399.52</v>
      </c>
      <c r="I19">
        <v>284515.15999999997</v>
      </c>
    </row>
    <row r="20" spans="1:9" x14ac:dyDescent="0.35">
      <c r="A20" t="s">
        <v>18</v>
      </c>
      <c r="B20">
        <v>24170000</v>
      </c>
      <c r="D20" s="2">
        <v>2025</v>
      </c>
      <c r="H20">
        <v>1190727.45</v>
      </c>
      <c r="I20">
        <v>681591.51</v>
      </c>
    </row>
    <row r="21" spans="1:9" x14ac:dyDescent="0.35">
      <c r="A21" t="s">
        <v>19</v>
      </c>
      <c r="B21">
        <v>34100000</v>
      </c>
      <c r="D21" s="2">
        <v>2025</v>
      </c>
      <c r="F21">
        <v>291286.63</v>
      </c>
      <c r="G21">
        <v>536900</v>
      </c>
      <c r="H21">
        <v>879100</v>
      </c>
      <c r="I21">
        <v>489700</v>
      </c>
    </row>
    <row r="22" spans="1:9" x14ac:dyDescent="0.35">
      <c r="A22" t="s">
        <v>20</v>
      </c>
      <c r="B22">
        <v>7960000</v>
      </c>
      <c r="D22" s="2">
        <v>2025</v>
      </c>
      <c r="F22">
        <v>3095191.55</v>
      </c>
      <c r="G22">
        <v>2500000</v>
      </c>
    </row>
    <row r="24" spans="1:9" x14ac:dyDescent="0.35">
      <c r="A24" t="s">
        <v>21</v>
      </c>
      <c r="B24">
        <v>3827893504</v>
      </c>
      <c r="C24">
        <v>0</v>
      </c>
      <c r="D24" s="2">
        <v>2025</v>
      </c>
      <c r="E24" s="1">
        <v>0</v>
      </c>
      <c r="F24">
        <f t="shared" ref="F24" si="2">SUM(F25:F33)</f>
        <v>92595000</v>
      </c>
      <c r="G24">
        <f>SUM(G25:G33)</f>
        <v>150758186.22</v>
      </c>
      <c r="H24">
        <f>SUM(H25:H33)</f>
        <v>179104175.73999998</v>
      </c>
      <c r="I24">
        <f t="shared" ref="I24" si="3">SUM(I25:I33)</f>
        <v>491947632.41999996</v>
      </c>
    </row>
    <row r="25" spans="1:9" x14ac:dyDescent="0.35">
      <c r="A25" t="s">
        <v>22</v>
      </c>
      <c r="B25">
        <v>3652712135</v>
      </c>
      <c r="D25" s="2">
        <v>2025</v>
      </c>
      <c r="F25">
        <v>92595000</v>
      </c>
      <c r="G25">
        <v>149428786.22</v>
      </c>
      <c r="H25">
        <v>154977800.19999999</v>
      </c>
      <c r="I25">
        <v>464473949.76999998</v>
      </c>
    </row>
    <row r="26" spans="1:9" x14ac:dyDescent="0.35">
      <c r="A26" t="s">
        <v>23</v>
      </c>
      <c r="B26">
        <v>7200000</v>
      </c>
      <c r="D26" s="2">
        <v>2025</v>
      </c>
    </row>
    <row r="27" spans="1:9" x14ac:dyDescent="0.35">
      <c r="A27" t="s">
        <v>24</v>
      </c>
      <c r="B27">
        <v>3200000</v>
      </c>
      <c r="D27" s="2">
        <v>2025</v>
      </c>
      <c r="I27">
        <v>299602</v>
      </c>
    </row>
    <row r="28" spans="1:9" x14ac:dyDescent="0.35">
      <c r="A28" t="s">
        <v>25</v>
      </c>
      <c r="B28">
        <v>10000000</v>
      </c>
      <c r="D28" s="2">
        <v>2025</v>
      </c>
    </row>
    <row r="29" spans="1:9" x14ac:dyDescent="0.35">
      <c r="A29" t="s">
        <v>26</v>
      </c>
      <c r="B29">
        <v>9010000</v>
      </c>
      <c r="D29" s="2">
        <v>2025</v>
      </c>
    </row>
    <row r="30" spans="1:9" x14ac:dyDescent="0.35">
      <c r="A30" t="s">
        <v>27</v>
      </c>
      <c r="B30">
        <v>32482363</v>
      </c>
      <c r="D30" s="2">
        <v>2025</v>
      </c>
    </row>
    <row r="31" spans="1:9" x14ac:dyDescent="0.35">
      <c r="A31" t="s">
        <v>28</v>
      </c>
      <c r="B31">
        <v>31700000</v>
      </c>
      <c r="D31" s="2">
        <v>2025</v>
      </c>
      <c r="G31">
        <v>1329400</v>
      </c>
      <c r="H31">
        <v>425600</v>
      </c>
      <c r="I31">
        <v>1807600</v>
      </c>
    </row>
    <row r="32" spans="1:9" x14ac:dyDescent="0.35">
      <c r="A32" t="s">
        <v>29</v>
      </c>
      <c r="D32" s="2">
        <v>2025</v>
      </c>
    </row>
    <row r="33" spans="1:9" x14ac:dyDescent="0.35">
      <c r="A33" t="s">
        <v>30</v>
      </c>
      <c r="B33">
        <v>81589006</v>
      </c>
      <c r="D33" s="2">
        <v>2025</v>
      </c>
      <c r="H33">
        <v>23700775.539999999</v>
      </c>
      <c r="I33">
        <v>25366480.649999999</v>
      </c>
    </row>
    <row r="35" spans="1:9" x14ac:dyDescent="0.35">
      <c r="A35" t="s">
        <v>31</v>
      </c>
      <c r="B35">
        <v>12000000</v>
      </c>
      <c r="C35">
        <v>0</v>
      </c>
      <c r="D35" s="2">
        <v>2025</v>
      </c>
      <c r="E35" s="1">
        <v>0</v>
      </c>
      <c r="F35">
        <f t="shared" ref="F35:I35" si="4">SUM(F36:F42)</f>
        <v>0</v>
      </c>
      <c r="G35">
        <f t="shared" si="4"/>
        <v>0</v>
      </c>
      <c r="H35">
        <f t="shared" si="4"/>
        <v>0</v>
      </c>
      <c r="I35">
        <f t="shared" si="4"/>
        <v>0</v>
      </c>
    </row>
    <row r="36" spans="1:9" x14ac:dyDescent="0.35">
      <c r="A36" t="s">
        <v>32</v>
      </c>
      <c r="B36">
        <v>12000000</v>
      </c>
      <c r="D36" s="2">
        <v>2025</v>
      </c>
    </row>
    <row r="37" spans="1:9" x14ac:dyDescent="0.35">
      <c r="A37" t="s">
        <v>33</v>
      </c>
      <c r="D37" s="2">
        <v>2025</v>
      </c>
    </row>
    <row r="38" spans="1:9" x14ac:dyDescent="0.35">
      <c r="A38" t="s">
        <v>34</v>
      </c>
      <c r="D38" s="2">
        <v>2025</v>
      </c>
    </row>
    <row r="39" spans="1:9" x14ac:dyDescent="0.35">
      <c r="A39" t="s">
        <v>35</v>
      </c>
      <c r="D39" s="2">
        <v>2025</v>
      </c>
    </row>
    <row r="40" spans="1:9" x14ac:dyDescent="0.35">
      <c r="A40" t="s">
        <v>36</v>
      </c>
      <c r="D40" s="2">
        <v>2025</v>
      </c>
    </row>
    <row r="41" spans="1:9" x14ac:dyDescent="0.35">
      <c r="A41" t="s">
        <v>37</v>
      </c>
      <c r="D41" s="2">
        <v>2025</v>
      </c>
    </row>
    <row r="42" spans="1:9" x14ac:dyDescent="0.35">
      <c r="A42" t="s">
        <v>38</v>
      </c>
      <c r="D42" s="2">
        <v>2025</v>
      </c>
    </row>
    <row r="43" spans="1:9" x14ac:dyDescent="0.35">
      <c r="A43" t="s">
        <v>39</v>
      </c>
      <c r="D43" s="2">
        <v>2025</v>
      </c>
    </row>
    <row r="44" spans="1:9" x14ac:dyDescent="0.35">
      <c r="A44" t="s">
        <v>40</v>
      </c>
      <c r="D44" s="2">
        <v>2025</v>
      </c>
    </row>
    <row r="45" spans="1:9" x14ac:dyDescent="0.35">
      <c r="A45" t="s">
        <v>41</v>
      </c>
      <c r="D45" s="2">
        <v>2025</v>
      </c>
    </row>
    <row r="46" spans="1:9" x14ac:dyDescent="0.35">
      <c r="A46" t="s">
        <v>42</v>
      </c>
      <c r="D46" s="2">
        <v>2025</v>
      </c>
    </row>
    <row r="47" spans="1:9" x14ac:dyDescent="0.35">
      <c r="A47" t="s">
        <v>43</v>
      </c>
      <c r="D47" s="2">
        <v>2025</v>
      </c>
    </row>
    <row r="48" spans="1:9" x14ac:dyDescent="0.35">
      <c r="A48" t="s">
        <v>44</v>
      </c>
      <c r="D48" s="2">
        <v>2025</v>
      </c>
    </row>
    <row r="49" spans="1:9" x14ac:dyDescent="0.35">
      <c r="A49" t="s">
        <v>45</v>
      </c>
      <c r="D49" s="2">
        <v>2025</v>
      </c>
    </row>
    <row r="50" spans="1:9" x14ac:dyDescent="0.35">
      <c r="A50" t="s">
        <v>46</v>
      </c>
      <c r="D50" s="2">
        <v>2025</v>
      </c>
    </row>
    <row r="51" spans="1:9" x14ac:dyDescent="0.35">
      <c r="A51" t="s">
        <v>47</v>
      </c>
      <c r="B51">
        <v>887800305</v>
      </c>
      <c r="C51">
        <v>0</v>
      </c>
      <c r="D51" s="2">
        <v>2025</v>
      </c>
      <c r="E51" s="1">
        <v>0</v>
      </c>
      <c r="F51">
        <f>SUM(F52:F60)</f>
        <v>0</v>
      </c>
      <c r="G51">
        <f>SUM(G52:G60)</f>
        <v>0</v>
      </c>
      <c r="H51">
        <f>SUM(H52:H60)</f>
        <v>0</v>
      </c>
      <c r="I51">
        <f>SUM(I52:I60)</f>
        <v>4600817</v>
      </c>
    </row>
    <row r="52" spans="1:9" x14ac:dyDescent="0.35">
      <c r="A52" t="s">
        <v>48</v>
      </c>
      <c r="B52">
        <v>850000000</v>
      </c>
      <c r="D52" s="2">
        <v>2025</v>
      </c>
      <c r="I52">
        <v>4600817</v>
      </c>
    </row>
    <row r="53" spans="1:9" x14ac:dyDescent="0.35">
      <c r="A53" t="s">
        <v>49</v>
      </c>
      <c r="B53">
        <v>1500000</v>
      </c>
      <c r="D53" s="2">
        <v>2025</v>
      </c>
    </row>
    <row r="54" spans="1:9" x14ac:dyDescent="0.35">
      <c r="A54" t="s">
        <v>50</v>
      </c>
      <c r="B54">
        <v>5000000</v>
      </c>
      <c r="D54" s="2">
        <v>2025</v>
      </c>
    </row>
    <row r="55" spans="1:9" x14ac:dyDescent="0.35">
      <c r="A55" t="s">
        <v>51</v>
      </c>
      <c r="B55">
        <v>16000000</v>
      </c>
      <c r="D55" s="2">
        <v>2025</v>
      </c>
    </row>
    <row r="56" spans="1:9" x14ac:dyDescent="0.35">
      <c r="A56" t="s">
        <v>52</v>
      </c>
      <c r="B56">
        <v>15300305</v>
      </c>
      <c r="D56" s="2">
        <v>2025</v>
      </c>
    </row>
    <row r="57" spans="1:9" x14ac:dyDescent="0.35">
      <c r="A57" t="s">
        <v>53</v>
      </c>
      <c r="D57" s="2">
        <v>2025</v>
      </c>
    </row>
    <row r="58" spans="1:9" x14ac:dyDescent="0.35">
      <c r="A58" t="s">
        <v>54</v>
      </c>
      <c r="D58" s="2">
        <v>2025</v>
      </c>
    </row>
    <row r="59" spans="1:9" x14ac:dyDescent="0.35">
      <c r="A59" t="s">
        <v>55</v>
      </c>
      <c r="D59" s="2">
        <v>2025</v>
      </c>
    </row>
    <row r="60" spans="1:9" x14ac:dyDescent="0.35">
      <c r="A60" t="s">
        <v>56</v>
      </c>
      <c r="D60" s="2">
        <v>2025</v>
      </c>
    </row>
    <row r="61" spans="1:9" x14ac:dyDescent="0.35">
      <c r="A61" t="s">
        <v>57</v>
      </c>
      <c r="B61">
        <v>0</v>
      </c>
      <c r="C61">
        <v>0</v>
      </c>
      <c r="D61" s="2">
        <v>2025</v>
      </c>
      <c r="E61" s="1">
        <v>0</v>
      </c>
      <c r="F61">
        <f>SUM(F62:F72)</f>
        <v>0</v>
      </c>
      <c r="G61">
        <f t="shared" ref="G61:I61" si="5">SUM(G62:G72)</f>
        <v>0</v>
      </c>
      <c r="H61">
        <f t="shared" si="5"/>
        <v>0</v>
      </c>
      <c r="I61">
        <f t="shared" si="5"/>
        <v>0</v>
      </c>
    </row>
    <row r="62" spans="1:9" x14ac:dyDescent="0.35">
      <c r="A62" t="s">
        <v>58</v>
      </c>
      <c r="D62" s="2">
        <v>2025</v>
      </c>
    </row>
    <row r="63" spans="1:9" x14ac:dyDescent="0.35">
      <c r="A63" t="s">
        <v>59</v>
      </c>
      <c r="D63" s="2">
        <v>2025</v>
      </c>
    </row>
    <row r="64" spans="1:9" x14ac:dyDescent="0.35">
      <c r="A64" t="s">
        <v>60</v>
      </c>
      <c r="D64" s="2">
        <v>2025</v>
      </c>
    </row>
    <row r="65" spans="1:9" x14ac:dyDescent="0.35">
      <c r="A65" t="s">
        <v>61</v>
      </c>
      <c r="D65" s="2">
        <v>2025</v>
      </c>
    </row>
    <row r="66" spans="1:9" x14ac:dyDescent="0.35">
      <c r="A66" t="s">
        <v>62</v>
      </c>
      <c r="D66" s="2">
        <v>2025</v>
      </c>
    </row>
    <row r="67" spans="1:9" x14ac:dyDescent="0.35">
      <c r="A67" t="s">
        <v>63</v>
      </c>
      <c r="D67" s="2">
        <v>2025</v>
      </c>
    </row>
    <row r="68" spans="1:9" x14ac:dyDescent="0.35">
      <c r="A68" t="s">
        <v>64</v>
      </c>
      <c r="D68" s="2">
        <v>2025</v>
      </c>
    </row>
    <row r="69" spans="1:9" x14ac:dyDescent="0.35">
      <c r="A69" t="s">
        <v>65</v>
      </c>
      <c r="D69" s="2">
        <v>2025</v>
      </c>
    </row>
    <row r="70" spans="1:9" x14ac:dyDescent="0.35">
      <c r="A70" t="s">
        <v>66</v>
      </c>
      <c r="D70" s="2">
        <v>2025</v>
      </c>
    </row>
    <row r="71" spans="1:9" x14ac:dyDescent="0.35">
      <c r="A71" t="s">
        <v>67</v>
      </c>
      <c r="D71" s="2">
        <v>2025</v>
      </c>
    </row>
    <row r="72" spans="1:9" x14ac:dyDescent="0.35">
      <c r="A72" t="s">
        <v>68</v>
      </c>
      <c r="D72" s="2">
        <v>2025</v>
      </c>
    </row>
    <row r="73" spans="1:9" x14ac:dyDescent="0.35">
      <c r="A73" t="s">
        <v>69</v>
      </c>
      <c r="B73">
        <v>5423706496</v>
      </c>
      <c r="C73">
        <v>0</v>
      </c>
      <c r="D73" s="2">
        <v>2025</v>
      </c>
      <c r="E73" s="1">
        <v>39904777.800000004</v>
      </c>
      <c r="F73">
        <f t="shared" ref="F73:I73" si="6">SUM(F6+F13+F24+F35+F43+F51+F61)</f>
        <v>121033036.31</v>
      </c>
      <c r="G73">
        <f t="shared" si="6"/>
        <v>200081697.36000001</v>
      </c>
      <c r="H73">
        <f t="shared" si="6"/>
        <v>274869994.75999999</v>
      </c>
      <c r="I73">
        <f t="shared" si="6"/>
        <v>540700233.80999994</v>
      </c>
    </row>
    <row r="75" spans="1:9" x14ac:dyDescent="0.35">
      <c r="A75" t="s">
        <v>70</v>
      </c>
      <c r="D75" s="2">
        <v>2025</v>
      </c>
    </row>
    <row r="76" spans="1:9" x14ac:dyDescent="0.35">
      <c r="A76" t="s">
        <v>71</v>
      </c>
      <c r="D76" s="2">
        <v>2025</v>
      </c>
    </row>
    <row r="77" spans="1:9" x14ac:dyDescent="0.35">
      <c r="A77" t="s">
        <v>72</v>
      </c>
      <c r="D77" s="2">
        <v>2025</v>
      </c>
    </row>
    <row r="78" spans="1:9" x14ac:dyDescent="0.35">
      <c r="A78" t="s">
        <v>73</v>
      </c>
      <c r="D78" s="2">
        <v>2025</v>
      </c>
    </row>
    <row r="79" spans="1:9" x14ac:dyDescent="0.35">
      <c r="A79" t="s">
        <v>74</v>
      </c>
      <c r="D79" s="2">
        <v>2025</v>
      </c>
    </row>
    <row r="80" spans="1:9" x14ac:dyDescent="0.35">
      <c r="A80" t="s">
        <v>75</v>
      </c>
      <c r="D80" s="2">
        <v>2025</v>
      </c>
    </row>
    <row r="81" spans="1:9" x14ac:dyDescent="0.35">
      <c r="A81" t="s">
        <v>76</v>
      </c>
      <c r="D81" s="2">
        <v>2025</v>
      </c>
    </row>
    <row r="82" spans="1:9" x14ac:dyDescent="0.35">
      <c r="A82" t="s">
        <v>77</v>
      </c>
      <c r="D82" s="2">
        <v>2025</v>
      </c>
    </row>
    <row r="83" spans="1:9" x14ac:dyDescent="0.35">
      <c r="A83" t="s">
        <v>78</v>
      </c>
      <c r="D83" s="2">
        <v>2025</v>
      </c>
    </row>
    <row r="84" spans="1:9" x14ac:dyDescent="0.35">
      <c r="A84" t="s">
        <v>79</v>
      </c>
      <c r="B84">
        <v>0</v>
      </c>
      <c r="C84">
        <v>0</v>
      </c>
      <c r="D84" s="2">
        <v>2025</v>
      </c>
      <c r="E84" s="1">
        <v>0</v>
      </c>
      <c r="F84">
        <f t="shared" ref="F84:I84" si="7">SUM(F76+F79+F82)</f>
        <v>0</v>
      </c>
      <c r="G84">
        <f t="shared" si="7"/>
        <v>0</v>
      </c>
      <c r="H84">
        <f t="shared" si="7"/>
        <v>0</v>
      </c>
      <c r="I84">
        <f t="shared" si="7"/>
        <v>0</v>
      </c>
    </row>
    <row r="85" spans="1:9" x14ac:dyDescent="0.35">
      <c r="D85" s="2">
        <v>2025</v>
      </c>
    </row>
    <row r="86" spans="1:9" x14ac:dyDescent="0.35">
      <c r="A86" t="s">
        <v>80</v>
      </c>
      <c r="B86">
        <v>5423706496</v>
      </c>
      <c r="C86">
        <v>0</v>
      </c>
      <c r="D86" s="2">
        <v>2025</v>
      </c>
      <c r="E86" s="1">
        <v>39904777.800000004</v>
      </c>
      <c r="F86">
        <f>SUM(F84+F73)</f>
        <v>121033036.31</v>
      </c>
      <c r="G86">
        <f t="shared" ref="G86" si="8">SUM(G84+G73)</f>
        <v>200081697.36000001</v>
      </c>
      <c r="H86">
        <f>SUM(H84+H73)</f>
        <v>274869994.75999999</v>
      </c>
      <c r="I86">
        <f t="shared" ref="I86" si="9">SUM(I84+I73)</f>
        <v>540700233.80999994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Jerez</dc:creator>
  <cp:lastModifiedBy>Alejandra Jerez</cp:lastModifiedBy>
  <dcterms:created xsi:type="dcterms:W3CDTF">2025-06-16T13:57:24Z</dcterms:created>
  <dcterms:modified xsi:type="dcterms:W3CDTF">2025-06-16T14:03:16Z</dcterms:modified>
</cp:coreProperties>
</file>